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tabRatio="257" activeTab="0"/>
  </bookViews>
  <sheets>
    <sheet name="Prisliste" sheetId="1" r:id="rId1"/>
  </sheets>
  <definedNames/>
  <calcPr fullCalcOnLoad="1"/>
</workbook>
</file>

<file path=xl/sharedStrings.xml><?xml version="1.0" encoding="utf-8"?>
<sst xmlns="http://schemas.openxmlformats.org/spreadsheetml/2006/main" count="354" uniqueCount="335">
  <si>
    <t>Nr kat.</t>
  </si>
  <si>
    <t>Kompaktflashlamper</t>
  </si>
  <si>
    <t>A107</t>
  </si>
  <si>
    <t>Miqro 200</t>
  </si>
  <si>
    <t>A108</t>
  </si>
  <si>
    <t>Miqro Pro</t>
  </si>
  <si>
    <t>A003</t>
  </si>
  <si>
    <t>QUANT 250</t>
  </si>
  <si>
    <t>A004</t>
  </si>
  <si>
    <t>QUANT 500</t>
  </si>
  <si>
    <t>A105</t>
  </si>
  <si>
    <t>QUANT 600 PRO</t>
  </si>
  <si>
    <t>A106</t>
  </si>
  <si>
    <t>QUANT 1200 PRO</t>
  </si>
  <si>
    <t>A104</t>
  </si>
  <si>
    <t>Softbokse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</si>
  <si>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</si>
  <si>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</si>
  <si>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</si>
  <si>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</si>
  <si>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</si>
  <si>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</si>
  <si>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</si>
  <si>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</si>
  <si>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</si>
  <si>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140 octagonal</t>
  </si>
  <si>
    <t>B010</t>
  </si>
  <si>
    <t>100 octagonal</t>
  </si>
  <si>
    <t>B011</t>
  </si>
  <si>
    <t>B131</t>
  </si>
  <si>
    <t>B014</t>
  </si>
  <si>
    <t>Monteringsring for softbokse, universal</t>
  </si>
  <si>
    <t>B015</t>
  </si>
  <si>
    <t>Adapterring: Elfo, Hensel, Elinchrom</t>
  </si>
  <si>
    <t>B015B</t>
  </si>
  <si>
    <t>Adapterring: Bowens</t>
  </si>
  <si>
    <t>Flashsæt</t>
  </si>
  <si>
    <t>A195</t>
  </si>
  <si>
    <t xml:space="preserve">Miqro 200 Kit.                                          </t>
  </si>
  <si>
    <t>A196</t>
  </si>
  <si>
    <t>Miqro Pro Kit: Som 195 men med Pro lamper</t>
  </si>
  <si>
    <t>A096</t>
  </si>
  <si>
    <t>Quant 500 kit</t>
  </si>
  <si>
    <t>A098</t>
  </si>
  <si>
    <t>Quant Pro 600 kit</t>
  </si>
  <si>
    <t>Ikke sammenfoldelige softbokse</t>
  </si>
  <si>
    <t>B021</t>
  </si>
  <si>
    <t>B016</t>
  </si>
  <si>
    <t>B017</t>
  </si>
  <si>
    <t>Louvreindsatser</t>
  </si>
  <si>
    <t>B216</t>
  </si>
  <si>
    <t>B201</t>
  </si>
  <si>
    <t>B202</t>
  </si>
  <si>
    <t>B204</t>
  </si>
  <si>
    <t>B203</t>
  </si>
  <si>
    <t>Bicelleindsatser</t>
  </si>
  <si>
    <t>B101</t>
  </si>
  <si>
    <t>B102</t>
  </si>
  <si>
    <t>B103</t>
  </si>
  <si>
    <t>B104</t>
  </si>
  <si>
    <t>B116</t>
  </si>
  <si>
    <t>Elastiske bicelleindsatser</t>
  </si>
  <si>
    <t>B117</t>
  </si>
  <si>
    <t>B118</t>
  </si>
  <si>
    <t>B119</t>
  </si>
  <si>
    <t>B105</t>
  </si>
  <si>
    <t>B106</t>
  </si>
  <si>
    <t>B107</t>
  </si>
  <si>
    <t>B108</t>
  </si>
  <si>
    <t>B109</t>
  </si>
  <si>
    <t>B110</t>
  </si>
  <si>
    <t>B111</t>
  </si>
  <si>
    <t>Reflektionspaneler sammenfoldelige</t>
  </si>
  <si>
    <t>B058</t>
  </si>
  <si>
    <t>B059</t>
  </si>
  <si>
    <t>B063</t>
  </si>
  <si>
    <t>E182</t>
  </si>
  <si>
    <t>Holder til reflekspaneler</t>
  </si>
  <si>
    <t>Tilbehør</t>
  </si>
  <si>
    <t>E001</t>
  </si>
  <si>
    <t>Reflektor 60</t>
  </si>
  <si>
    <t>E052</t>
  </si>
  <si>
    <t>Reflektor 60 Pro</t>
  </si>
  <si>
    <t>E003</t>
  </si>
  <si>
    <t>Farvefiltersæt m. 10 filtre</t>
  </si>
  <si>
    <t>E300</t>
  </si>
  <si>
    <t>Farvefiltersæt til Miqro 200, 5 filtre</t>
  </si>
  <si>
    <t>E102</t>
  </si>
  <si>
    <t>Reflektor P19</t>
  </si>
  <si>
    <t>E004</t>
  </si>
  <si>
    <t>Reflektor til paraply</t>
  </si>
  <si>
    <t>E005</t>
  </si>
  <si>
    <t>Transparent paraply 120 cm</t>
  </si>
  <si>
    <t>E006</t>
  </si>
  <si>
    <t>Sølv paraply 120 cm</t>
  </si>
  <si>
    <t>E105</t>
  </si>
  <si>
    <t>Transparent paraply 90 cm</t>
  </si>
  <si>
    <t>E106</t>
  </si>
  <si>
    <t>Sølv paraply 90 cm</t>
  </si>
  <si>
    <t>E605</t>
  </si>
  <si>
    <t>Paraply Soft</t>
  </si>
  <si>
    <t>E108</t>
  </si>
  <si>
    <t>Bicelle for reflektor 60 type S</t>
  </si>
  <si>
    <t>E208</t>
  </si>
  <si>
    <t>Bicelle for reflektor 60 type M</t>
  </si>
  <si>
    <t>E308</t>
  </si>
  <si>
    <t>Bicelle for reflektor 60 type L</t>
  </si>
  <si>
    <t>E008/5</t>
  </si>
  <si>
    <t>Synkrokabel  5 m</t>
  </si>
  <si>
    <t>E008/10</t>
  </si>
  <si>
    <t>Synkrokabel 10 m</t>
  </si>
  <si>
    <t>E119</t>
  </si>
  <si>
    <t>E120</t>
  </si>
  <si>
    <t>E121</t>
  </si>
  <si>
    <t>E122</t>
  </si>
  <si>
    <t>IR YS-100</t>
  </si>
  <si>
    <t>E012</t>
  </si>
  <si>
    <t>Holder til farvefiltre</t>
  </si>
  <si>
    <t>E013</t>
  </si>
  <si>
    <t>E132</t>
  </si>
  <si>
    <t>E015</t>
  </si>
  <si>
    <t>Snoot</t>
  </si>
  <si>
    <t>E116</t>
  </si>
  <si>
    <t>Snoot til Miqro 200</t>
  </si>
  <si>
    <t>E016</t>
  </si>
  <si>
    <t>Barndoor til reflektor  60</t>
  </si>
  <si>
    <t>E177</t>
  </si>
  <si>
    <t>Barndoor til Miqro 200</t>
  </si>
  <si>
    <t>E030</t>
  </si>
  <si>
    <t>Lystelt 100 cm</t>
  </si>
  <si>
    <t>E065</t>
  </si>
  <si>
    <t>Lystelt 180 cm</t>
  </si>
  <si>
    <t>E031</t>
  </si>
  <si>
    <t>Taske til 3 stativer</t>
  </si>
  <si>
    <t>Stativer</t>
  </si>
  <si>
    <t>C004</t>
  </si>
  <si>
    <t>STE</t>
  </si>
  <si>
    <t>C303</t>
  </si>
  <si>
    <t>AST-3E</t>
  </si>
  <si>
    <t>C304</t>
  </si>
  <si>
    <t>AST-3P</t>
  </si>
  <si>
    <t>C108</t>
  </si>
  <si>
    <t>AST-260</t>
  </si>
  <si>
    <t>A015</t>
  </si>
  <si>
    <t>Flashrør Mobilight/Quant</t>
  </si>
  <si>
    <t>A109</t>
  </si>
  <si>
    <t>Flashrør Quant Pro</t>
  </si>
  <si>
    <t>Flashrør Miqro</t>
  </si>
  <si>
    <t>Loftskinnesystem</t>
  </si>
  <si>
    <t>Indhent oplysninger</t>
  </si>
  <si>
    <t>Ophængningssystem for baggrunde</t>
  </si>
  <si>
    <t>T013</t>
  </si>
  <si>
    <t>Krogsæt til væg m. plads til 3 ruller</t>
  </si>
  <si>
    <t>T008</t>
  </si>
  <si>
    <t>Krogsæt til væg m. plads til 8 ruller</t>
  </si>
  <si>
    <t>T120</t>
  </si>
  <si>
    <t>Expansæt m. kæde til baggrundsruller</t>
  </si>
  <si>
    <t>Indhent oplysninger om resten af baggrundssystemet.</t>
  </si>
  <si>
    <t>Alle priser er excl. fragt</t>
  </si>
  <si>
    <t>Ret til ændringer og trykfejl forbeholdes</t>
  </si>
  <si>
    <t>Elfo Flash Danmark</t>
  </si>
  <si>
    <t>E-mail</t>
  </si>
  <si>
    <t>elfoflash@elfoflash.dk</t>
  </si>
  <si>
    <t>Web:</t>
  </si>
  <si>
    <t>www.elfoflash.dk</t>
  </si>
  <si>
    <t>E053</t>
  </si>
  <si>
    <t>A197</t>
  </si>
  <si>
    <t>Miqro Pro 3'er Kit</t>
  </si>
  <si>
    <t>2 x Miqro 200, 2xstativer 803</t>
  </si>
  <si>
    <t>2 x Micro 40 x 60 softbokse</t>
  </si>
  <si>
    <t>1 Micro barndoor</t>
  </si>
  <si>
    <t>1 Micro bicelle</t>
  </si>
  <si>
    <t>3 x Stativer 804</t>
  </si>
  <si>
    <t>1 Synkro-kabel</t>
  </si>
  <si>
    <t>1 taske for sæt</t>
  </si>
  <si>
    <t>3 x Micro Pro</t>
  </si>
  <si>
    <t>A028</t>
  </si>
  <si>
    <t>1 x Synkrokabel 5m</t>
  </si>
  <si>
    <t>B065</t>
  </si>
  <si>
    <t>E110</t>
  </si>
  <si>
    <t>Bicelle til Micro</t>
  </si>
  <si>
    <t>E017</t>
  </si>
  <si>
    <t>Kort snoot</t>
  </si>
  <si>
    <t>Leveringstid på alle varer 1 til 3 uger.</t>
  </si>
  <si>
    <t>50 x 90</t>
  </si>
  <si>
    <t>25 x 100</t>
  </si>
  <si>
    <t>30 x 50</t>
  </si>
  <si>
    <t xml:space="preserve">50 x 50 </t>
  </si>
  <si>
    <t xml:space="preserve">50 x 90 </t>
  </si>
  <si>
    <t>2 x 90</t>
  </si>
  <si>
    <t>25 x 90</t>
  </si>
  <si>
    <t xml:space="preserve">25 x 90 </t>
  </si>
  <si>
    <t>25 x 90B - med sidemontering</t>
  </si>
  <si>
    <t>5 x 90</t>
  </si>
  <si>
    <t>C049</t>
  </si>
  <si>
    <t>AST-804</t>
  </si>
  <si>
    <t>AST-3</t>
  </si>
  <si>
    <t>C045</t>
  </si>
  <si>
    <t>C046</t>
  </si>
  <si>
    <t>AST-3R</t>
  </si>
  <si>
    <t>C047</t>
  </si>
  <si>
    <t>Hjulsæt til AST-3/R</t>
  </si>
  <si>
    <t>C050</t>
  </si>
  <si>
    <t>Baggrundsophæng - sæt i taske</t>
  </si>
  <si>
    <t>C048</t>
  </si>
  <si>
    <t>Teleskopiske tværarm 155 - 290 cm</t>
  </si>
  <si>
    <t>Flashrør/pilotlys</t>
  </si>
  <si>
    <t>Halogen 650 W</t>
  </si>
  <si>
    <t>Halogen 300 W</t>
  </si>
  <si>
    <t>25 x 45B - med sidemontering</t>
  </si>
  <si>
    <t>75 x 75</t>
  </si>
  <si>
    <t>30 x 150</t>
  </si>
  <si>
    <t>60 x 130</t>
  </si>
  <si>
    <t>100 x 100</t>
  </si>
  <si>
    <t>fem i én', 110 cm i diameter</t>
  </si>
  <si>
    <t>A018</t>
  </si>
  <si>
    <t>Pilotpære E27, 100 W</t>
  </si>
  <si>
    <t>H650</t>
  </si>
  <si>
    <t>H300</t>
  </si>
  <si>
    <t>Taske  type L (88 x 28 x 40 cm )</t>
  </si>
  <si>
    <t>A026</t>
  </si>
  <si>
    <t>Pilotpære E14, 60 W (Micro 200)</t>
  </si>
  <si>
    <t>Taske type 610 (65 x 24 x 17cm) f. Miqro sæt</t>
  </si>
  <si>
    <t>A027</t>
  </si>
  <si>
    <t>Glaskappe for Quant Pro</t>
  </si>
  <si>
    <t>90 x 180</t>
  </si>
  <si>
    <t xml:space="preserve">40 x 60 til Miqro 200 </t>
  </si>
  <si>
    <t>50 x 50</t>
  </si>
  <si>
    <t>fem i én',  90 x 120 cm.</t>
  </si>
  <si>
    <t>fem i én', 102 x 153 cm.</t>
  </si>
  <si>
    <t>fem i én', 112 x 168 cm</t>
  </si>
  <si>
    <t>Quant RC kontrol panel</t>
  </si>
  <si>
    <t>2 x Transp.paraply, 1 x Taske for sæt</t>
  </si>
  <si>
    <t>Hvid refleksparaply 90 cm</t>
  </si>
  <si>
    <t>E604</t>
  </si>
  <si>
    <t>Elektrona Flash Feeder Compact</t>
  </si>
  <si>
    <t>A123</t>
  </si>
  <si>
    <t>A124</t>
  </si>
  <si>
    <t>A125</t>
  </si>
  <si>
    <t>A126</t>
  </si>
  <si>
    <t>A127</t>
  </si>
  <si>
    <t>A128</t>
  </si>
  <si>
    <t>A129</t>
  </si>
  <si>
    <t>EFFC Compact Battery Case</t>
  </si>
  <si>
    <t>EFFC 'Battery Case to Flash Feeder' cabel</t>
  </si>
  <si>
    <t>EFFC Battery Pack for Flash Feeder</t>
  </si>
  <si>
    <t>EFFC Cabel for ext. charge of Batt. pack</t>
  </si>
  <si>
    <t>EFFC Cabel FFC/cigar lighter</t>
  </si>
  <si>
    <t>EFFC Cabel FFC/car battery</t>
  </si>
  <si>
    <t>Boomstativ</t>
  </si>
  <si>
    <t>SA02</t>
  </si>
  <si>
    <t>SlaveFlash-holder</t>
  </si>
  <si>
    <t>SS45</t>
  </si>
  <si>
    <t>Saveflash</t>
  </si>
  <si>
    <t>E066</t>
  </si>
  <si>
    <t>Kløvervangen 5, Thorsager, 8410 Rønde</t>
  </si>
  <si>
    <t>Tlf.: + 45 24 80 00 00</t>
  </si>
  <si>
    <t>Hvid refleksparaply 105 cm.</t>
  </si>
  <si>
    <t>E609</t>
  </si>
  <si>
    <t>J017</t>
  </si>
  <si>
    <t>C112</t>
  </si>
  <si>
    <r>
      <t xml:space="preserve">Soft reflektor 485 </t>
    </r>
    <r>
      <rPr>
        <b/>
        <sz val="10"/>
        <color indexed="60"/>
        <rFont val="Arial"/>
        <family val="2"/>
      </rPr>
      <t>(PRISFALD)</t>
    </r>
  </si>
  <si>
    <r>
      <t xml:space="preserve">Micro Pro med fastmonteret '485 softreflektor' </t>
    </r>
    <r>
      <rPr>
        <b/>
        <sz val="10"/>
        <color indexed="60"/>
        <rFont val="Arial"/>
        <family val="2"/>
      </rPr>
      <t>(PRISFALD)</t>
    </r>
  </si>
  <si>
    <r>
      <t xml:space="preserve">90 x 180 </t>
    </r>
    <r>
      <rPr>
        <b/>
        <sz val="10"/>
        <color indexed="60"/>
        <rFont val="Arial"/>
        <family val="2"/>
      </rPr>
      <t>(PRISFALD)</t>
    </r>
  </si>
  <si>
    <r>
      <t xml:space="preserve">140 octagonal </t>
    </r>
    <r>
      <rPr>
        <b/>
        <sz val="10"/>
        <color indexed="60"/>
        <rFont val="Arial"/>
        <family val="2"/>
      </rPr>
      <t>(PRISFALD)</t>
    </r>
  </si>
  <si>
    <r>
      <t xml:space="preserve">100 octagonal </t>
    </r>
    <r>
      <rPr>
        <b/>
        <sz val="10"/>
        <color indexed="60"/>
        <rFont val="Arial"/>
        <family val="2"/>
      </rPr>
      <t>(PRISFALD)</t>
    </r>
  </si>
  <si>
    <r>
      <t xml:space="preserve">30 x 150 </t>
    </r>
    <r>
      <rPr>
        <b/>
        <sz val="10"/>
        <color indexed="60"/>
        <rFont val="Arial"/>
        <family val="2"/>
      </rPr>
      <t>(PRISFALD)</t>
    </r>
  </si>
  <si>
    <r>
      <t xml:space="preserve">Radioflash CF01 sæt </t>
    </r>
    <r>
      <rPr>
        <b/>
        <sz val="10"/>
        <color indexed="60"/>
        <rFont val="Arial"/>
        <family val="2"/>
      </rPr>
      <t>(PRISFALD)</t>
    </r>
  </si>
  <si>
    <r>
      <t xml:space="preserve">Radioflash CF01 transmitter </t>
    </r>
    <r>
      <rPr>
        <b/>
        <sz val="10"/>
        <color indexed="60"/>
        <rFont val="Arial"/>
        <family val="2"/>
      </rPr>
      <t>(PRISFALD)</t>
    </r>
  </si>
  <si>
    <r>
      <t>Radioflash CF01receiver</t>
    </r>
    <r>
      <rPr>
        <b/>
        <sz val="10"/>
        <color indexed="60"/>
        <rFont val="Arial"/>
        <family val="2"/>
      </rPr>
      <t xml:space="preserve"> (PRISFALD)</t>
    </r>
  </si>
  <si>
    <r>
      <t>Boom DBJ-1</t>
    </r>
    <r>
      <rPr>
        <b/>
        <sz val="10"/>
        <color indexed="12"/>
        <rFont val="Arial"/>
        <family val="2"/>
      </rPr>
      <t xml:space="preserve"> (NYHED)</t>
    </r>
  </si>
  <si>
    <r>
      <t xml:space="preserve">Boom BM 185A </t>
    </r>
    <r>
      <rPr>
        <b/>
        <sz val="10"/>
        <color indexed="12"/>
        <rFont val="Arial"/>
        <family val="2"/>
      </rPr>
      <t>(NYHED)</t>
    </r>
  </si>
  <si>
    <r>
      <t xml:space="preserve">Qubik lystelt </t>
    </r>
    <r>
      <rPr>
        <b/>
        <sz val="10"/>
        <color indexed="12"/>
        <rFont val="Arial"/>
        <family val="2"/>
      </rPr>
      <t>(NYHED)</t>
    </r>
  </si>
  <si>
    <t xml:space="preserve"> Ekskl. moms DKR.</t>
  </si>
  <si>
    <t xml:space="preserve"> Inkl. moms DKR.</t>
  </si>
  <si>
    <t>E054</t>
  </si>
  <si>
    <t>E055</t>
  </si>
  <si>
    <t>E056</t>
  </si>
  <si>
    <t>E057</t>
  </si>
  <si>
    <t>E058</t>
  </si>
  <si>
    <t>E059</t>
  </si>
  <si>
    <r>
      <t xml:space="preserve">Radar Reflector 50 </t>
    </r>
    <r>
      <rPr>
        <b/>
        <sz val="10"/>
        <color indexed="12"/>
        <rFont val="Arial"/>
        <family val="2"/>
      </rPr>
      <t>(NYHED)</t>
    </r>
  </si>
  <si>
    <r>
      <t xml:space="preserve">Bicelle til Radar Reflector 50 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(NYHED)</t>
    </r>
  </si>
  <si>
    <r>
      <t xml:space="preserve">Radar Reflector 70  </t>
    </r>
    <r>
      <rPr>
        <b/>
        <sz val="10"/>
        <color indexed="12"/>
        <rFont val="Arial"/>
        <family val="2"/>
      </rPr>
      <t>(NYHED)</t>
    </r>
  </si>
  <si>
    <r>
      <t xml:space="preserve">Bicelle til Radar Reflector 70  </t>
    </r>
    <r>
      <rPr>
        <b/>
        <sz val="10"/>
        <color indexed="12"/>
        <rFont val="Arial"/>
        <family val="2"/>
      </rPr>
      <t>(NYHED)</t>
    </r>
  </si>
  <si>
    <r>
      <t xml:space="preserve">Baggrundsreflektor  </t>
    </r>
    <r>
      <rPr>
        <b/>
        <sz val="10"/>
        <color indexed="12"/>
        <rFont val="Arial"/>
        <family val="2"/>
      </rPr>
      <t>(NYHED)</t>
    </r>
  </si>
  <si>
    <r>
      <t xml:space="preserve">Ball Soft  </t>
    </r>
    <r>
      <rPr>
        <b/>
        <sz val="10"/>
        <color indexed="30"/>
        <rFont val="Arial"/>
        <family val="2"/>
      </rPr>
      <t>(NYHED)</t>
    </r>
  </si>
  <si>
    <t>Compact flash and Accessories Jin Bei</t>
  </si>
  <si>
    <t>Ekskl. moms DKR.</t>
  </si>
  <si>
    <t>Inkl. moms DKR.</t>
  </si>
  <si>
    <t>J001</t>
  </si>
  <si>
    <t>DP-250 Studio Flash</t>
  </si>
  <si>
    <t>J002</t>
  </si>
  <si>
    <t>DP-500 Studio Flash</t>
  </si>
  <si>
    <t>J003</t>
  </si>
  <si>
    <t>Sync Cable with plug 6,3</t>
  </si>
  <si>
    <t>J004</t>
  </si>
  <si>
    <t>Background Reflector</t>
  </si>
  <si>
    <t>J005</t>
  </si>
  <si>
    <t>55° Standard Reflector</t>
  </si>
  <si>
    <t>J006</t>
  </si>
  <si>
    <t>Protection Cover</t>
  </si>
  <si>
    <t>J007</t>
  </si>
  <si>
    <t>JB-A Accessories ( barn door, honeycomb, three filter)</t>
  </si>
  <si>
    <t>J008</t>
  </si>
  <si>
    <t>QZ-50 Radar Reflector white</t>
  </si>
  <si>
    <t>J009</t>
  </si>
  <si>
    <t>QZ-51 Radar Honey Comb</t>
  </si>
  <si>
    <t>J010</t>
  </si>
  <si>
    <t>QZ-70 Radar Reflector silver</t>
  </si>
  <si>
    <t>J011</t>
  </si>
  <si>
    <t>QZ-71 Radar Honey Comb</t>
  </si>
  <si>
    <t>J012</t>
  </si>
  <si>
    <t>M-Conical Snoot</t>
  </si>
  <si>
    <t>J014</t>
  </si>
  <si>
    <t>M-60x60 Soft Box</t>
  </si>
  <si>
    <t>J015</t>
  </si>
  <si>
    <t>M-70x100 Soft Box</t>
  </si>
  <si>
    <t>J016</t>
  </si>
  <si>
    <t>Soft Box Adapter</t>
  </si>
  <si>
    <t>J021</t>
  </si>
  <si>
    <t>M-70x140  Soft Box</t>
  </si>
  <si>
    <t>J018</t>
  </si>
  <si>
    <t>JB-250 set</t>
  </si>
  <si>
    <t>J019</t>
  </si>
  <si>
    <t>JB-500 set</t>
  </si>
  <si>
    <r>
      <t xml:space="preserve">Sæt </t>
    </r>
    <r>
      <rPr>
        <b/>
        <sz val="10"/>
        <color indexed="8"/>
        <rFont val="Arial"/>
        <family val="2"/>
      </rPr>
      <t>J018</t>
    </r>
    <r>
      <rPr>
        <sz val="10"/>
        <color indexed="8"/>
        <rFont val="Arial"/>
        <family val="2"/>
      </rPr>
      <t xml:space="preserve"> og </t>
    </r>
    <r>
      <rPr>
        <b/>
        <sz val="10"/>
        <color indexed="8"/>
        <rFont val="Arial"/>
        <family val="2"/>
      </rPr>
      <t>J019</t>
    </r>
    <r>
      <rPr>
        <sz val="10"/>
        <color indexed="8"/>
        <rFont val="Arial"/>
        <family val="2"/>
      </rPr>
      <t xml:space="preserve"> indeholder:</t>
    </r>
  </si>
  <si>
    <t>·</t>
  </si>
  <si>
    <t>to lampehoveder</t>
  </si>
  <si>
    <t>én softboks 70 x 100</t>
  </si>
  <si>
    <t>én softboks 60 x 60</t>
  </si>
  <si>
    <t>to stativer AST3R</t>
  </si>
  <si>
    <t>synkroledning + taske L</t>
  </si>
  <si>
    <t>ELFO Jin Bei Flash</t>
  </si>
  <si>
    <t>ELFO Flash System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</si>
</sst>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.00"/>
    <numFmt numFmtId="173" formatCode="&quot;kr&quot;\ #,##0.0"/>
    <numFmt numFmtId="174" formatCode="&quot;kr&quot;\ #,##0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[$kr-406]\ #,##0.00;[Red][$kr-406]&quot; -&quot;#,##0.00"/>
    <numFmt numFmtId="180" formatCode="&quot;$&quot;#,##0.00\ ;&quot;($&quot;#,##0.00\)"/>
    <numFmt numFmtId="181" formatCode="[$kr-406]\ #,##0.00;[Red][$kr-406]\ #,##0.00"/>
    <numFmt numFmtId="182" formatCode="[$kr-406]\ #,##0;[Red][$kr-406]&quot; -&quot;#,##0"/>
    <numFmt numFmtId="183" formatCode="[$kr-406]\ #,##0.0;[Red][$kr-406]&quot; -&quot;#,##0.0"/>
    <numFmt numFmtId="184" formatCode="[$kr-406]\ #,##0.000;[Red][$kr-406]&quot; -&quot;#,##0.000"/>
    <numFmt numFmtId="185" formatCode="#,##0.00_);\(#,##0.00\);0;&quot;Ring nærmere for pris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/>
    </xf>
    <xf numFmtId="166" fontId="6" fillId="0" borderId="11" xfId="63" applyNumberFormat="1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166" fontId="5" fillId="33" borderId="10" xfId="63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/>
    </xf>
    <xf numFmtId="166" fontId="6" fillId="0" borderId="12" xfId="63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13" xfId="63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15" xfId="63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10" xfId="63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6" fontId="6" fillId="0" borderId="11" xfId="63" applyNumberFormat="1" applyFont="1" applyBorder="1" applyAlignment="1">
      <alignment horizontal="right" vertical="center"/>
    </xf>
    <xf numFmtId="0" fontId="6" fillId="0" borderId="11" xfId="0" applyFont="1" applyBorder="1" applyAlignment="1" quotePrefix="1">
      <alignment/>
    </xf>
    <xf numFmtId="180" fontId="7" fillId="0" borderId="12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0" xfId="42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8" xfId="0" applyFont="1" applyBorder="1" applyAlignment="1">
      <alignment vertical="center"/>
    </xf>
    <xf numFmtId="166" fontId="6" fillId="0" borderId="18" xfId="63" applyNumberFormat="1" applyFont="1" applyBorder="1" applyAlignment="1">
      <alignment horizontal="right" vertical="center"/>
    </xf>
    <xf numFmtId="166" fontId="6" fillId="0" borderId="15" xfId="63" applyNumberFormat="1" applyFont="1" applyBorder="1" applyAlignment="1">
      <alignment horizontal="right"/>
    </xf>
    <xf numFmtId="182" fontId="7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66" fontId="6" fillId="0" borderId="10" xfId="63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/>
    </xf>
    <xf numFmtId="166" fontId="6" fillId="0" borderId="18" xfId="63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6" fontId="6" fillId="0" borderId="20" xfId="63" applyNumberFormat="1" applyFont="1" applyBorder="1" applyAlignment="1">
      <alignment horizontal="right"/>
    </xf>
    <xf numFmtId="166" fontId="6" fillId="0" borderId="20" xfId="63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66" fontId="0" fillId="0" borderId="11" xfId="63" applyNumberFormat="1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/>
    </xf>
    <xf numFmtId="0" fontId="5" fillId="34" borderId="10" xfId="52" applyFont="1" applyFill="1" applyBorder="1" applyAlignment="1">
      <alignment vertical="center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0" fontId="6" fillId="0" borderId="13" xfId="52" applyFont="1" applyBorder="1" applyAlignment="1">
      <alignment horizontal="center"/>
      <protection/>
    </xf>
    <xf numFmtId="0" fontId="6" fillId="0" borderId="13" xfId="52" applyFont="1" applyBorder="1">
      <alignment/>
      <protection/>
    </xf>
    <xf numFmtId="166" fontId="6" fillId="0" borderId="13" xfId="63" applyNumberFormat="1" applyFont="1" applyBorder="1" applyAlignment="1">
      <alignment horizontal="right"/>
    </xf>
    <xf numFmtId="179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179" fontId="6" fillId="0" borderId="0" xfId="0" applyNumberFormat="1" applyFont="1" applyBorder="1" applyAlignment="1">
      <alignment horizontal="right"/>
    </xf>
    <xf numFmtId="0" fontId="49" fillId="0" borderId="21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22" xfId="0" applyFont="1" applyBorder="1" applyAlignment="1">
      <alignment/>
    </xf>
    <xf numFmtId="0" fontId="50" fillId="0" borderId="23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24" xfId="0" applyFont="1" applyBorder="1" applyAlignment="1">
      <alignment/>
    </xf>
    <xf numFmtId="0" fontId="50" fillId="0" borderId="25" xfId="0" applyFont="1" applyBorder="1" applyAlignment="1">
      <alignment horizontal="right"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" fillId="0" borderId="2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2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foflash.dk/" TargetMode="External" /><Relationship Id="rId2" Type="http://schemas.openxmlformats.org/officeDocument/2006/relationships/hyperlink" Target="mailto:elfoflash@elfoflash.dk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showGridLines="0" tabSelected="1" view="pageLayout" workbookViewId="0" topLeftCell="A151">
      <selection activeCell="D166" sqref="D166"/>
    </sheetView>
  </sheetViews>
  <sheetFormatPr defaultColWidth="9.57421875" defaultRowHeight="12.75"/>
  <cols>
    <col min="1" max="1" width="7.57421875" style="0" bestFit="1" customWidth="1"/>
    <col min="2" max="2" width="49.140625" style="0" customWidth="1"/>
    <col min="3" max="3" width="22.28125" style="0" bestFit="1" customWidth="1"/>
    <col min="4" max="4" width="25.421875" style="0" bestFit="1" customWidth="1"/>
    <col min="5" max="5" width="6.28125" style="0" customWidth="1"/>
    <col min="6" max="6" width="6.421875" style="0" customWidth="1"/>
  </cols>
  <sheetData>
    <row r="1" spans="1:4" ht="20.25" customHeight="1">
      <c r="A1" s="73" t="s">
        <v>334</v>
      </c>
      <c r="B1" s="74"/>
      <c r="C1" s="74"/>
      <c r="D1" s="75"/>
    </row>
    <row r="2" spans="1:4" ht="12.75" customHeight="1">
      <c r="A2" s="1" t="s">
        <v>0</v>
      </c>
      <c r="B2" s="1" t="s">
        <v>1</v>
      </c>
      <c r="C2" s="1" t="s">
        <v>273</v>
      </c>
      <c r="D2" s="1" t="s">
        <v>274</v>
      </c>
    </row>
    <row r="3" spans="1:4" ht="12.75">
      <c r="A3" s="2" t="s">
        <v>2</v>
      </c>
      <c r="B3" s="2" t="s">
        <v>3</v>
      </c>
      <c r="C3" s="3">
        <v>1276</v>
      </c>
      <c r="D3" s="51">
        <f>ROUND(IF(C3="","",C3*1.25),0)</f>
        <v>1595</v>
      </c>
    </row>
    <row r="4" spans="1:4" ht="12.75">
      <c r="A4" s="2" t="s">
        <v>4</v>
      </c>
      <c r="B4" s="2" t="s">
        <v>5</v>
      </c>
      <c r="C4" s="3">
        <v>1676</v>
      </c>
      <c r="D4" s="51">
        <f aca="true" t="shared" si="0" ref="D4:D17">ROUND(IF(C4="","",C4*1.25),0)</f>
        <v>2095</v>
      </c>
    </row>
    <row r="5" spans="1:4" ht="12.75">
      <c r="A5" s="2" t="s">
        <v>176</v>
      </c>
      <c r="B5" s="2" t="s">
        <v>262</v>
      </c>
      <c r="C5" s="3">
        <v>2156</v>
      </c>
      <c r="D5" s="51">
        <f t="shared" si="0"/>
        <v>2695</v>
      </c>
    </row>
    <row r="6" spans="1:4" ht="12.75" customHeight="1">
      <c r="A6" s="4" t="s">
        <v>6</v>
      </c>
      <c r="B6" s="4" t="s">
        <v>7</v>
      </c>
      <c r="C6" s="3">
        <v>2476</v>
      </c>
      <c r="D6" s="51">
        <f t="shared" si="0"/>
        <v>3095</v>
      </c>
    </row>
    <row r="7" spans="1:4" ht="12.75" customHeight="1">
      <c r="A7" s="4" t="s">
        <v>8</v>
      </c>
      <c r="B7" s="4" t="s">
        <v>9</v>
      </c>
      <c r="C7" s="3">
        <v>2876</v>
      </c>
      <c r="D7" s="51">
        <f t="shared" si="0"/>
        <v>3595</v>
      </c>
    </row>
    <row r="8" spans="1:4" ht="12.75">
      <c r="A8" s="6" t="s">
        <v>10</v>
      </c>
      <c r="B8" s="6" t="s">
        <v>11</v>
      </c>
      <c r="C8" s="3">
        <v>3516</v>
      </c>
      <c r="D8" s="51">
        <f t="shared" si="0"/>
        <v>4395</v>
      </c>
    </row>
    <row r="9" spans="1:4" ht="12.75">
      <c r="A9" s="2" t="s">
        <v>12</v>
      </c>
      <c r="B9" s="2" t="s">
        <v>13</v>
      </c>
      <c r="C9" s="3">
        <v>4716</v>
      </c>
      <c r="D9" s="51">
        <f t="shared" si="0"/>
        <v>5895</v>
      </c>
    </row>
    <row r="10" spans="1:4" ht="12.75">
      <c r="A10" s="2" t="s">
        <v>14</v>
      </c>
      <c r="B10" s="2" t="s">
        <v>231</v>
      </c>
      <c r="C10" s="3">
        <v>455.2</v>
      </c>
      <c r="D10" s="51">
        <f t="shared" si="0"/>
        <v>569</v>
      </c>
    </row>
    <row r="11" spans="1:4" ht="12.75">
      <c r="A11" s="43" t="s">
        <v>236</v>
      </c>
      <c r="B11" s="44" t="s">
        <v>235</v>
      </c>
      <c r="C11" s="45">
        <v>10396</v>
      </c>
      <c r="D11" s="51">
        <f t="shared" si="0"/>
        <v>12995</v>
      </c>
    </row>
    <row r="12" spans="1:4" ht="12.75">
      <c r="A12" s="43" t="s">
        <v>237</v>
      </c>
      <c r="B12" s="19" t="s">
        <v>243</v>
      </c>
      <c r="C12" s="45">
        <v>3996</v>
      </c>
      <c r="D12" s="51">
        <f t="shared" si="0"/>
        <v>4995</v>
      </c>
    </row>
    <row r="13" spans="1:4" ht="12.75">
      <c r="A13" s="43" t="s">
        <v>238</v>
      </c>
      <c r="B13" s="19" t="s">
        <v>244</v>
      </c>
      <c r="C13" s="45">
        <v>495</v>
      </c>
      <c r="D13" s="51">
        <f t="shared" si="0"/>
        <v>619</v>
      </c>
    </row>
    <row r="14" spans="1:4" ht="12.75">
      <c r="A14" s="43" t="s">
        <v>239</v>
      </c>
      <c r="B14" s="19" t="s">
        <v>245</v>
      </c>
      <c r="C14" s="45">
        <v>1276</v>
      </c>
      <c r="D14" s="51">
        <f t="shared" si="0"/>
        <v>1595</v>
      </c>
    </row>
    <row r="15" spans="1:4" ht="12.75">
      <c r="A15" s="43" t="s">
        <v>240</v>
      </c>
      <c r="B15" s="19" t="s">
        <v>246</v>
      </c>
      <c r="C15" s="45">
        <v>199.2</v>
      </c>
      <c r="D15" s="51">
        <f t="shared" si="0"/>
        <v>249</v>
      </c>
    </row>
    <row r="16" spans="1:4" ht="12.75">
      <c r="A16" s="43" t="s">
        <v>241</v>
      </c>
      <c r="B16" s="19" t="s">
        <v>247</v>
      </c>
      <c r="C16" s="45">
        <v>223.2</v>
      </c>
      <c r="D16" s="51">
        <f t="shared" si="0"/>
        <v>279</v>
      </c>
    </row>
    <row r="17" spans="1:4" ht="12.75">
      <c r="A17" s="43" t="s">
        <v>242</v>
      </c>
      <c r="B17" s="19" t="s">
        <v>248</v>
      </c>
      <c r="C17" s="45">
        <v>223.2</v>
      </c>
      <c r="D17" s="51">
        <f t="shared" si="0"/>
        <v>279</v>
      </c>
    </row>
    <row r="18" spans="1:4" ht="12.75">
      <c r="A18" s="1"/>
      <c r="B18" s="1" t="s">
        <v>15</v>
      </c>
      <c r="C18" s="5"/>
      <c r="D18" s="1"/>
    </row>
    <row r="19" spans="1:4" ht="12.75" customHeight="1">
      <c r="A19" s="36" t="s">
        <v>16</v>
      </c>
      <c r="B19" s="36" t="s">
        <v>186</v>
      </c>
      <c r="C19" s="18">
        <v>447.2</v>
      </c>
      <c r="D19" s="51">
        <f aca="true" t="shared" si="1" ref="D19:D33">ROUND(IF(C19="","",C19*1.25),0)</f>
        <v>559</v>
      </c>
    </row>
    <row r="20" spans="1:4" ht="12.75" customHeight="1">
      <c r="A20" s="36" t="s">
        <v>17</v>
      </c>
      <c r="B20" s="36" t="s">
        <v>227</v>
      </c>
      <c r="C20" s="18">
        <v>543.2</v>
      </c>
      <c r="D20" s="51">
        <f t="shared" si="1"/>
        <v>679</v>
      </c>
    </row>
    <row r="21" spans="1:4" ht="12.75" customHeight="1">
      <c r="A21" s="36" t="s">
        <v>18</v>
      </c>
      <c r="B21" s="36" t="s">
        <v>185</v>
      </c>
      <c r="C21" s="18">
        <v>559.2</v>
      </c>
      <c r="D21" s="51">
        <f t="shared" si="1"/>
        <v>699</v>
      </c>
    </row>
    <row r="22" spans="1:4" ht="12.75" customHeight="1">
      <c r="A22" s="36" t="s">
        <v>19</v>
      </c>
      <c r="B22" s="36" t="s">
        <v>184</v>
      </c>
      <c r="C22" s="18">
        <v>759.2</v>
      </c>
      <c r="D22" s="51">
        <f t="shared" si="1"/>
        <v>949</v>
      </c>
    </row>
    <row r="23" spans="1:4" ht="12.75" customHeight="1">
      <c r="A23" s="36" t="s">
        <v>20</v>
      </c>
      <c r="B23" s="36" t="s">
        <v>210</v>
      </c>
      <c r="C23" s="18">
        <v>799.2</v>
      </c>
      <c r="D23" s="51">
        <f t="shared" si="1"/>
        <v>999</v>
      </c>
    </row>
    <row r="24" spans="1:4" ht="12.75" customHeight="1">
      <c r="A24" s="36" t="s">
        <v>21</v>
      </c>
      <c r="B24" s="36" t="s">
        <v>266</v>
      </c>
      <c r="C24" s="18">
        <v>956</v>
      </c>
      <c r="D24" s="51">
        <f t="shared" si="1"/>
        <v>1195</v>
      </c>
    </row>
    <row r="25" spans="1:4" ht="12.75" customHeight="1">
      <c r="A25" s="36" t="s">
        <v>22</v>
      </c>
      <c r="B25" s="36" t="s">
        <v>212</v>
      </c>
      <c r="C25" s="18">
        <v>879.2</v>
      </c>
      <c r="D25" s="51">
        <f t="shared" si="1"/>
        <v>1099</v>
      </c>
    </row>
    <row r="26" spans="1:4" ht="12.75" customHeight="1">
      <c r="A26" s="36" t="s">
        <v>23</v>
      </c>
      <c r="B26" s="36" t="s">
        <v>213</v>
      </c>
      <c r="C26" s="18">
        <v>1063.2</v>
      </c>
      <c r="D26" s="51">
        <f t="shared" si="1"/>
        <v>1329</v>
      </c>
    </row>
    <row r="27" spans="1:4" ht="12.75" customHeight="1">
      <c r="A27" s="36" t="s">
        <v>24</v>
      </c>
      <c r="B27" s="36" t="s">
        <v>264</v>
      </c>
      <c r="C27" s="18">
        <v>1276</v>
      </c>
      <c r="D27" s="51">
        <f t="shared" si="1"/>
        <v>1595</v>
      </c>
    </row>
    <row r="28" spans="1:4" ht="12.75" customHeight="1">
      <c r="A28" s="36" t="s">
        <v>26</v>
      </c>
      <c r="B28" s="36" t="s">
        <v>265</v>
      </c>
      <c r="C28" s="18">
        <v>1196</v>
      </c>
      <c r="D28" s="51">
        <f t="shared" si="1"/>
        <v>1495</v>
      </c>
    </row>
    <row r="29" spans="1:4" ht="12.75" customHeight="1">
      <c r="A29" s="36" t="s">
        <v>28</v>
      </c>
      <c r="B29" s="36" t="s">
        <v>263</v>
      </c>
      <c r="C29" s="18">
        <v>1595</v>
      </c>
      <c r="D29" s="51">
        <f t="shared" si="1"/>
        <v>1994</v>
      </c>
    </row>
    <row r="30" spans="1:4" ht="12.75" customHeight="1">
      <c r="A30" s="17" t="s">
        <v>29</v>
      </c>
      <c r="B30" s="17" t="s">
        <v>226</v>
      </c>
      <c r="C30" s="18">
        <v>287.2</v>
      </c>
      <c r="D30" s="51">
        <f t="shared" si="1"/>
        <v>359</v>
      </c>
    </row>
    <row r="31" spans="1:4" ht="12.75">
      <c r="A31" s="17" t="s">
        <v>30</v>
      </c>
      <c r="B31" s="17" t="s">
        <v>31</v>
      </c>
      <c r="C31" s="18">
        <v>207.2</v>
      </c>
      <c r="D31" s="51">
        <f t="shared" si="1"/>
        <v>259</v>
      </c>
    </row>
    <row r="32" spans="1:4" ht="12.75">
      <c r="A32" s="17" t="s">
        <v>32</v>
      </c>
      <c r="B32" s="17" t="s">
        <v>33</v>
      </c>
      <c r="C32" s="18">
        <v>119.2</v>
      </c>
      <c r="D32" s="51">
        <f t="shared" si="1"/>
        <v>149</v>
      </c>
    </row>
    <row r="33" spans="1:4" ht="12.75">
      <c r="A33" s="40" t="s">
        <v>34</v>
      </c>
      <c r="B33" s="40" t="s">
        <v>35</v>
      </c>
      <c r="C33" s="41">
        <v>175.2</v>
      </c>
      <c r="D33" s="51">
        <f t="shared" si="1"/>
        <v>219</v>
      </c>
    </row>
    <row r="34" spans="1:4" ht="12.75">
      <c r="A34" s="1"/>
      <c r="B34" s="1" t="s">
        <v>36</v>
      </c>
      <c r="C34" s="5"/>
      <c r="D34" s="1"/>
    </row>
    <row r="35" spans="1:4" ht="12.75">
      <c r="A35" s="6" t="s">
        <v>37</v>
      </c>
      <c r="B35" s="6" t="s">
        <v>38</v>
      </c>
      <c r="C35" s="7">
        <v>3516</v>
      </c>
      <c r="D35" s="51">
        <f>ROUND(IF(C35="","",C35*1.25),0)</f>
        <v>4395</v>
      </c>
    </row>
    <row r="36" spans="1:4" ht="12.75">
      <c r="A36" s="8"/>
      <c r="B36" s="9" t="s">
        <v>168</v>
      </c>
      <c r="C36" s="10"/>
      <c r="D36" s="11"/>
    </row>
    <row r="37" spans="1:4" ht="12.75">
      <c r="A37" s="12"/>
      <c r="B37" s="13" t="s">
        <v>232</v>
      </c>
      <c r="C37" s="14"/>
      <c r="D37" s="15"/>
    </row>
    <row r="38" spans="1:4" ht="12.75">
      <c r="A38" s="16"/>
      <c r="B38" s="13" t="s">
        <v>177</v>
      </c>
      <c r="C38" s="14"/>
      <c r="D38" s="15"/>
    </row>
    <row r="39" spans="1:4" ht="12.75">
      <c r="A39" s="16" t="s">
        <v>39</v>
      </c>
      <c r="B39" s="17" t="s">
        <v>40</v>
      </c>
      <c r="C39" s="18">
        <v>4119.2</v>
      </c>
      <c r="D39" s="51">
        <f>ROUND(IF(C39="","",C39*1.25),0)</f>
        <v>5149</v>
      </c>
    </row>
    <row r="40" spans="1:4" ht="12.75">
      <c r="A40" s="17" t="s">
        <v>166</v>
      </c>
      <c r="B40" s="42" t="s">
        <v>167</v>
      </c>
      <c r="C40" s="18">
        <v>7196</v>
      </c>
      <c r="D40" s="51">
        <f>ROUND(IF(C40="","",C40*1.25),0)</f>
        <v>8995</v>
      </c>
    </row>
    <row r="41" spans="1:4" ht="12.75">
      <c r="A41" s="12"/>
      <c r="B41" s="31" t="s">
        <v>175</v>
      </c>
      <c r="C41" s="34"/>
      <c r="D41" s="35"/>
    </row>
    <row r="42" spans="1:4" ht="12.75">
      <c r="A42" s="12"/>
      <c r="B42" s="31" t="s">
        <v>172</v>
      </c>
      <c r="C42" s="34"/>
      <c r="D42" s="35"/>
    </row>
    <row r="43" spans="1:4" ht="12.75">
      <c r="A43" s="12"/>
      <c r="B43" s="31" t="s">
        <v>169</v>
      </c>
      <c r="C43" s="34"/>
      <c r="D43" s="35"/>
    </row>
    <row r="44" spans="1:4" ht="12.75">
      <c r="A44" s="12"/>
      <c r="B44" s="31" t="s">
        <v>170</v>
      </c>
      <c r="C44" s="34"/>
      <c r="D44" s="35"/>
    </row>
    <row r="45" spans="1:4" ht="12.75">
      <c r="A45" s="12"/>
      <c r="B45" s="31" t="s">
        <v>171</v>
      </c>
      <c r="C45" s="34"/>
      <c r="D45" s="35"/>
    </row>
    <row r="46" spans="1:4" ht="12.75">
      <c r="A46" s="12"/>
      <c r="B46" s="31" t="s">
        <v>173</v>
      </c>
      <c r="C46" s="34"/>
      <c r="D46" s="35"/>
    </row>
    <row r="47" spans="1:4" ht="12.75">
      <c r="A47" s="12"/>
      <c r="B47" s="31" t="s">
        <v>174</v>
      </c>
      <c r="C47" s="34"/>
      <c r="D47" s="35"/>
    </row>
    <row r="48" spans="1:4" ht="12.75">
      <c r="A48" s="36" t="s">
        <v>41</v>
      </c>
      <c r="B48" s="37" t="s">
        <v>42</v>
      </c>
      <c r="C48" s="38">
        <v>7996</v>
      </c>
      <c r="D48" s="51">
        <f>ROUND(IF(C48="","",C48*1.25),0)</f>
        <v>9995</v>
      </c>
    </row>
    <row r="49" spans="1:4" ht="12.75" customHeight="1">
      <c r="A49" s="32" t="s">
        <v>43</v>
      </c>
      <c r="B49" s="32" t="s">
        <v>44</v>
      </c>
      <c r="C49" s="33">
        <v>9516</v>
      </c>
      <c r="D49" s="51">
        <f>ROUND(IF(C49="","",C49*1.25),0)</f>
        <v>11895</v>
      </c>
    </row>
    <row r="50" spans="1:4" ht="12.75" customHeight="1">
      <c r="A50" s="1"/>
      <c r="B50" s="1" t="s">
        <v>45</v>
      </c>
      <c r="C50" s="5"/>
      <c r="D50" s="1"/>
    </row>
    <row r="51" spans="1:4" ht="12.75" customHeight="1">
      <c r="A51" s="4" t="s">
        <v>46</v>
      </c>
      <c r="B51" s="4" t="s">
        <v>209</v>
      </c>
      <c r="C51" s="20">
        <v>359.2</v>
      </c>
      <c r="D51" s="51">
        <f>ROUND(IF(C51="","",C51*1.25),0)</f>
        <v>449</v>
      </c>
    </row>
    <row r="52" spans="1:4" ht="12.75" customHeight="1">
      <c r="A52" s="4" t="s">
        <v>47</v>
      </c>
      <c r="B52" s="4" t="s">
        <v>191</v>
      </c>
      <c r="C52" s="20">
        <v>519.2</v>
      </c>
      <c r="D52" s="51">
        <f>ROUND(IF(C52="","",C52*1.25),0)</f>
        <v>649</v>
      </c>
    </row>
    <row r="53" spans="1:4" ht="12.75" customHeight="1">
      <c r="A53" s="4" t="s">
        <v>48</v>
      </c>
      <c r="B53" s="4" t="s">
        <v>192</v>
      </c>
      <c r="C53" s="20">
        <v>519.2</v>
      </c>
      <c r="D53" s="51">
        <f>ROUND(IF(C53="","",C53*1.25),0)</f>
        <v>649</v>
      </c>
    </row>
    <row r="54" spans="1:4" ht="12.75" customHeight="1">
      <c r="A54" s="1"/>
      <c r="B54" s="1" t="s">
        <v>49</v>
      </c>
      <c r="C54" s="5"/>
      <c r="D54" s="1"/>
    </row>
    <row r="55" spans="1:4" ht="12.75" customHeight="1">
      <c r="A55" s="4" t="s">
        <v>50</v>
      </c>
      <c r="B55" s="4" t="s">
        <v>190</v>
      </c>
      <c r="C55" s="20">
        <v>303.2</v>
      </c>
      <c r="D55" s="51">
        <f>ROUND(IF(C55="","",C55*1.25),0)</f>
        <v>379</v>
      </c>
    </row>
    <row r="56" spans="1:4" ht="12.75" customHeight="1">
      <c r="A56" s="4" t="s">
        <v>51</v>
      </c>
      <c r="B56" s="4" t="s">
        <v>186</v>
      </c>
      <c r="C56" s="20">
        <v>239.2</v>
      </c>
      <c r="D56" s="51">
        <f>ROUND(IF(C56="","",C56*1.25),0)</f>
        <v>299</v>
      </c>
    </row>
    <row r="57" spans="1:4" ht="12.75" customHeight="1">
      <c r="A57" s="4" t="s">
        <v>52</v>
      </c>
      <c r="B57" s="4" t="s">
        <v>187</v>
      </c>
      <c r="C57" s="20">
        <v>303.2</v>
      </c>
      <c r="D57" s="51">
        <f>ROUND(IF(C57="","",C57*1.25),0)</f>
        <v>379</v>
      </c>
    </row>
    <row r="58" spans="1:4" ht="12.75" customHeight="1">
      <c r="A58" s="4" t="s">
        <v>53</v>
      </c>
      <c r="B58" s="4" t="s">
        <v>193</v>
      </c>
      <c r="C58" s="20">
        <v>343.2</v>
      </c>
      <c r="D58" s="51">
        <f>ROUND(IF(C58="","",C58*1.25),0)</f>
        <v>429</v>
      </c>
    </row>
    <row r="59" spans="1:4" ht="12.75" customHeight="1">
      <c r="A59" s="4" t="s">
        <v>54</v>
      </c>
      <c r="B59" s="4" t="s">
        <v>185</v>
      </c>
      <c r="C59" s="20">
        <v>319.2</v>
      </c>
      <c r="D59" s="51">
        <f>ROUND(IF(C59="","",C59*1.25),0)</f>
        <v>399</v>
      </c>
    </row>
    <row r="60" spans="1:4" ht="12.75" customHeight="1">
      <c r="A60" s="1" t="s">
        <v>0</v>
      </c>
      <c r="B60" s="1" t="s">
        <v>55</v>
      </c>
      <c r="C60" s="5"/>
      <c r="D60" s="1"/>
    </row>
    <row r="61" spans="1:4" ht="12.75" customHeight="1">
      <c r="A61" s="4" t="s">
        <v>56</v>
      </c>
      <c r="B61" s="4" t="s">
        <v>186</v>
      </c>
      <c r="C61" s="20">
        <v>447.2</v>
      </c>
      <c r="D61" s="51">
        <f>ROUND(IF(C61="","",C61*1.25),0)</f>
        <v>559</v>
      </c>
    </row>
    <row r="62" spans="1:4" ht="12.75" customHeight="1">
      <c r="A62" s="4" t="s">
        <v>57</v>
      </c>
      <c r="B62" s="4" t="s">
        <v>187</v>
      </c>
      <c r="C62" s="20">
        <v>639.2</v>
      </c>
      <c r="D62" s="51">
        <f>ROUND(IF(C62="","",C62*1.25),0)</f>
        <v>799</v>
      </c>
    </row>
    <row r="63" spans="1:4" ht="12.75" customHeight="1">
      <c r="A63" s="4" t="s">
        <v>58</v>
      </c>
      <c r="B63" s="4" t="s">
        <v>185</v>
      </c>
      <c r="C63" s="20">
        <v>639.2</v>
      </c>
      <c r="D63" s="51">
        <f>ROUND(IF(C63="","",C63*1.25),0)</f>
        <v>799</v>
      </c>
    </row>
    <row r="64" spans="1:4" ht="12.75" customHeight="1">
      <c r="A64" s="4" t="s">
        <v>59</v>
      </c>
      <c r="B64" s="4" t="s">
        <v>188</v>
      </c>
      <c r="C64" s="20">
        <v>1111.2</v>
      </c>
      <c r="D64" s="51">
        <f>ROUND(IF(C64="","",C64*1.25),0)</f>
        <v>1389</v>
      </c>
    </row>
    <row r="65" spans="1:4" ht="12.75" customHeight="1">
      <c r="A65" s="4" t="s">
        <v>60</v>
      </c>
      <c r="B65" s="4" t="s">
        <v>189</v>
      </c>
      <c r="C65" s="20">
        <v>639.2</v>
      </c>
      <c r="D65" s="51">
        <f>ROUND(IF(C65="","",C65*1.25),0)</f>
        <v>799</v>
      </c>
    </row>
    <row r="66" spans="1:4" ht="12.75" customHeight="1">
      <c r="A66" s="1"/>
      <c r="B66" s="1" t="s">
        <v>61</v>
      </c>
      <c r="C66" s="5"/>
      <c r="D66" s="1"/>
    </row>
    <row r="67" spans="1:4" ht="12.75" customHeight="1">
      <c r="A67" s="4" t="s">
        <v>62</v>
      </c>
      <c r="B67" s="4" t="s">
        <v>184</v>
      </c>
      <c r="C67" s="20">
        <v>559.2</v>
      </c>
      <c r="D67" s="51">
        <f aca="true" t="shared" si="2" ref="D67:D76">ROUND(IF(C67="","",C67*1.25),0)</f>
        <v>699</v>
      </c>
    </row>
    <row r="68" spans="1:4" ht="12.75" customHeight="1">
      <c r="A68" s="4" t="s">
        <v>63</v>
      </c>
      <c r="B68" s="4" t="s">
        <v>185</v>
      </c>
      <c r="C68" s="20">
        <v>319.2</v>
      </c>
      <c r="D68" s="51">
        <f t="shared" si="2"/>
        <v>399</v>
      </c>
    </row>
    <row r="69" spans="1:4" ht="12.75" customHeight="1">
      <c r="A69" s="4" t="s">
        <v>64</v>
      </c>
      <c r="B69" s="4" t="s">
        <v>187</v>
      </c>
      <c r="C69" s="20">
        <v>319.2</v>
      </c>
      <c r="D69" s="51">
        <f t="shared" si="2"/>
        <v>399</v>
      </c>
    </row>
    <row r="70" spans="1:4" ht="12.75" customHeight="1">
      <c r="A70" s="4" t="s">
        <v>65</v>
      </c>
      <c r="B70" s="4" t="s">
        <v>210</v>
      </c>
      <c r="C70" s="20">
        <v>719.2</v>
      </c>
      <c r="D70" s="51">
        <f t="shared" si="2"/>
        <v>899</v>
      </c>
    </row>
    <row r="71" spans="1:4" ht="12.75" customHeight="1">
      <c r="A71" s="4" t="s">
        <v>66</v>
      </c>
      <c r="B71" s="4" t="s">
        <v>211</v>
      </c>
      <c r="C71" s="20">
        <v>599.2</v>
      </c>
      <c r="D71" s="51">
        <f t="shared" si="2"/>
        <v>749</v>
      </c>
    </row>
    <row r="72" spans="1:4" ht="12.75" customHeight="1">
      <c r="A72" s="4" t="s">
        <v>67</v>
      </c>
      <c r="B72" s="4" t="s">
        <v>212</v>
      </c>
      <c r="C72" s="20">
        <v>799.2</v>
      </c>
      <c r="D72" s="51">
        <f t="shared" si="2"/>
        <v>999</v>
      </c>
    </row>
    <row r="73" spans="1:4" ht="12.75" customHeight="1">
      <c r="A73" s="4" t="s">
        <v>68</v>
      </c>
      <c r="B73" s="4" t="s">
        <v>213</v>
      </c>
      <c r="C73" s="20">
        <v>1119.2</v>
      </c>
      <c r="D73" s="51">
        <f t="shared" si="2"/>
        <v>1399</v>
      </c>
    </row>
    <row r="74" spans="1:4" ht="12.75" customHeight="1">
      <c r="A74" s="4" t="s">
        <v>69</v>
      </c>
      <c r="B74" s="4" t="s">
        <v>25</v>
      </c>
      <c r="C74" s="20">
        <v>1487.2</v>
      </c>
      <c r="D74" s="51">
        <f t="shared" si="2"/>
        <v>1859</v>
      </c>
    </row>
    <row r="75" spans="1:4" ht="12.75" customHeight="1">
      <c r="A75" s="4" t="s">
        <v>70</v>
      </c>
      <c r="B75" s="4" t="s">
        <v>27</v>
      </c>
      <c r="C75" s="20">
        <v>1119.2</v>
      </c>
      <c r="D75" s="51">
        <f t="shared" si="2"/>
        <v>1399</v>
      </c>
    </row>
    <row r="76" spans="1:4" ht="12.75" customHeight="1">
      <c r="A76" s="4" t="s">
        <v>71</v>
      </c>
      <c r="B76" s="4" t="s">
        <v>225</v>
      </c>
      <c r="C76" s="20">
        <v>1599.2</v>
      </c>
      <c r="D76" s="51">
        <f t="shared" si="2"/>
        <v>1999</v>
      </c>
    </row>
    <row r="77" spans="1:4" ht="12.75" customHeight="1">
      <c r="A77" s="1"/>
      <c r="B77" s="1" t="s">
        <v>72</v>
      </c>
      <c r="C77" s="5"/>
      <c r="D77" s="1"/>
    </row>
    <row r="78" spans="1:4" ht="12.75">
      <c r="A78" s="2" t="s">
        <v>73</v>
      </c>
      <c r="B78" s="21" t="s">
        <v>214</v>
      </c>
      <c r="C78" s="3">
        <v>303.2</v>
      </c>
      <c r="D78" s="51">
        <f>ROUND(IF(C78="","",C78*1.25),0)</f>
        <v>379</v>
      </c>
    </row>
    <row r="79" spans="1:4" ht="12.75">
      <c r="A79" s="2" t="s">
        <v>74</v>
      </c>
      <c r="B79" s="21" t="s">
        <v>228</v>
      </c>
      <c r="C79" s="3">
        <v>367.2</v>
      </c>
      <c r="D79" s="51">
        <f>ROUND(IF(C79="","",C79*1.25),0)</f>
        <v>459</v>
      </c>
    </row>
    <row r="80" spans="1:4" ht="12.75">
      <c r="A80" s="2" t="s">
        <v>75</v>
      </c>
      <c r="B80" s="21" t="s">
        <v>229</v>
      </c>
      <c r="C80" s="3">
        <v>551.2</v>
      </c>
      <c r="D80" s="51">
        <f>ROUND(IF(C80="","",C80*1.25),0)</f>
        <v>689</v>
      </c>
    </row>
    <row r="81" spans="1:4" ht="12.75">
      <c r="A81" s="2" t="s">
        <v>178</v>
      </c>
      <c r="B81" s="2" t="s">
        <v>230</v>
      </c>
      <c r="C81" s="3">
        <v>615.2</v>
      </c>
      <c r="D81" s="51">
        <f>ROUND(IF(C81="","",C81*1.25),0)</f>
        <v>769</v>
      </c>
    </row>
    <row r="82" spans="1:4" ht="12.75">
      <c r="A82" s="2" t="s">
        <v>76</v>
      </c>
      <c r="B82" s="2" t="s">
        <v>77</v>
      </c>
      <c r="C82" s="3">
        <v>263.2</v>
      </c>
      <c r="D82" s="51">
        <f>ROUND(IF(C82="","",C82*1.25),0)</f>
        <v>329</v>
      </c>
    </row>
    <row r="83" spans="1:4" ht="12.75">
      <c r="A83" s="1"/>
      <c r="B83" s="1" t="s">
        <v>78</v>
      </c>
      <c r="C83" s="5"/>
      <c r="D83" s="1"/>
    </row>
    <row r="84" spans="1:4" ht="12.75" customHeight="1">
      <c r="A84" s="4" t="s">
        <v>79</v>
      </c>
      <c r="B84" s="4" t="s">
        <v>80</v>
      </c>
      <c r="C84" s="20">
        <v>239.2</v>
      </c>
      <c r="D84" s="51">
        <f aca="true" t="shared" si="3" ref="D84:D127">ROUND(IF(C84="","",C84*1.25),0)</f>
        <v>299</v>
      </c>
    </row>
    <row r="85" spans="1:4" ht="12.75" customHeight="1">
      <c r="A85" s="2" t="s">
        <v>81</v>
      </c>
      <c r="B85" s="2" t="s">
        <v>82</v>
      </c>
      <c r="C85" s="3">
        <v>263.2</v>
      </c>
      <c r="D85" s="51">
        <f t="shared" si="3"/>
        <v>329</v>
      </c>
    </row>
    <row r="86" spans="1:4" ht="12.75">
      <c r="A86" s="49" t="s">
        <v>165</v>
      </c>
      <c r="B86" s="49" t="s">
        <v>261</v>
      </c>
      <c r="C86" s="50">
        <v>559.2</v>
      </c>
      <c r="D86" s="51">
        <f t="shared" si="3"/>
        <v>699</v>
      </c>
    </row>
    <row r="87" spans="1:4" ht="12.75">
      <c r="A87" s="49" t="s">
        <v>275</v>
      </c>
      <c r="B87" s="2" t="s">
        <v>281</v>
      </c>
      <c r="C87" s="50">
        <v>399.2</v>
      </c>
      <c r="D87" s="51">
        <f t="shared" si="3"/>
        <v>499</v>
      </c>
    </row>
    <row r="88" spans="1:4" ht="12.75">
      <c r="A88" s="49" t="s">
        <v>276</v>
      </c>
      <c r="B88" s="2" t="s">
        <v>282</v>
      </c>
      <c r="C88" s="50">
        <v>279.2</v>
      </c>
      <c r="D88" s="51">
        <f t="shared" si="3"/>
        <v>349</v>
      </c>
    </row>
    <row r="89" spans="1:4" ht="12.75">
      <c r="A89" s="49" t="s">
        <v>277</v>
      </c>
      <c r="B89" s="2" t="s">
        <v>283</v>
      </c>
      <c r="C89" s="50">
        <v>719.2</v>
      </c>
      <c r="D89" s="51">
        <f t="shared" si="3"/>
        <v>899</v>
      </c>
    </row>
    <row r="90" spans="1:4" ht="12.75">
      <c r="A90" s="49" t="s">
        <v>278</v>
      </c>
      <c r="B90" s="2" t="s">
        <v>284</v>
      </c>
      <c r="C90" s="50">
        <v>479.2</v>
      </c>
      <c r="D90" s="51">
        <f t="shared" si="3"/>
        <v>599</v>
      </c>
    </row>
    <row r="91" spans="1:4" ht="12.75">
      <c r="A91" s="49" t="s">
        <v>279</v>
      </c>
      <c r="B91" s="2" t="s">
        <v>285</v>
      </c>
      <c r="C91" s="50">
        <v>519.2</v>
      </c>
      <c r="D91" s="51">
        <f t="shared" si="3"/>
        <v>649</v>
      </c>
    </row>
    <row r="92" spans="1:4" ht="12.75">
      <c r="A92" s="49" t="s">
        <v>280</v>
      </c>
      <c r="B92" s="2" t="s">
        <v>286</v>
      </c>
      <c r="C92" s="50">
        <v>956</v>
      </c>
      <c r="D92" s="51">
        <f t="shared" si="3"/>
        <v>1195</v>
      </c>
    </row>
    <row r="93" spans="1:4" ht="12.75" customHeight="1">
      <c r="A93" s="4" t="s">
        <v>83</v>
      </c>
      <c r="B93" s="4" t="s">
        <v>84</v>
      </c>
      <c r="C93" s="20">
        <v>391.2</v>
      </c>
      <c r="D93" s="51">
        <f t="shared" si="3"/>
        <v>489</v>
      </c>
    </row>
    <row r="94" spans="1:4" ht="12.75" customHeight="1">
      <c r="A94" s="2" t="s">
        <v>85</v>
      </c>
      <c r="B94" s="2" t="s">
        <v>86</v>
      </c>
      <c r="C94" s="3">
        <v>135.2</v>
      </c>
      <c r="D94" s="51">
        <f t="shared" si="3"/>
        <v>169</v>
      </c>
    </row>
    <row r="95" spans="1:4" ht="12.75">
      <c r="A95" s="4" t="s">
        <v>87</v>
      </c>
      <c r="B95" s="4" t="s">
        <v>88</v>
      </c>
      <c r="C95" s="20">
        <v>183.2</v>
      </c>
      <c r="D95" s="51">
        <f t="shared" si="3"/>
        <v>229</v>
      </c>
    </row>
    <row r="96" spans="1:4" ht="12.75" customHeight="1">
      <c r="A96" s="4" t="s">
        <v>89</v>
      </c>
      <c r="B96" s="4" t="s">
        <v>90</v>
      </c>
      <c r="C96" s="20">
        <v>215.2</v>
      </c>
      <c r="D96" s="51">
        <f t="shared" si="3"/>
        <v>269</v>
      </c>
    </row>
    <row r="97" spans="1:4" ht="12.75" customHeight="1">
      <c r="A97" s="4" t="s">
        <v>91</v>
      </c>
      <c r="B97" s="4" t="s">
        <v>92</v>
      </c>
      <c r="C97" s="20">
        <v>215.2</v>
      </c>
      <c r="D97" s="51">
        <f t="shared" si="3"/>
        <v>269</v>
      </c>
    </row>
    <row r="98" spans="1:4" ht="12.75" customHeight="1">
      <c r="A98" s="4" t="s">
        <v>93</v>
      </c>
      <c r="B98" s="4" t="s">
        <v>94</v>
      </c>
      <c r="C98" s="20">
        <v>319.2</v>
      </c>
      <c r="D98" s="51">
        <f t="shared" si="3"/>
        <v>399</v>
      </c>
    </row>
    <row r="99" spans="1:4" ht="12.75" customHeight="1">
      <c r="A99" s="4" t="s">
        <v>95</v>
      </c>
      <c r="B99" s="4" t="s">
        <v>96</v>
      </c>
      <c r="C99" s="20">
        <v>119.2</v>
      </c>
      <c r="D99" s="51">
        <f t="shared" si="3"/>
        <v>149</v>
      </c>
    </row>
    <row r="100" spans="1:4" ht="12.75" customHeight="1">
      <c r="A100" s="4" t="s">
        <v>97</v>
      </c>
      <c r="B100" s="4" t="s">
        <v>98</v>
      </c>
      <c r="C100" s="20">
        <v>143.2</v>
      </c>
      <c r="D100" s="51">
        <f t="shared" si="3"/>
        <v>179</v>
      </c>
    </row>
    <row r="101" spans="1:4" ht="12.75" customHeight="1">
      <c r="A101" s="4" t="s">
        <v>234</v>
      </c>
      <c r="B101" s="4" t="s">
        <v>257</v>
      </c>
      <c r="C101" s="20">
        <v>175.2</v>
      </c>
      <c r="D101" s="51">
        <f t="shared" si="3"/>
        <v>219</v>
      </c>
    </row>
    <row r="102" spans="1:4" ht="12.75" customHeight="1">
      <c r="A102" s="2" t="s">
        <v>99</v>
      </c>
      <c r="B102" s="2" t="s">
        <v>233</v>
      </c>
      <c r="C102" s="3">
        <v>159.2</v>
      </c>
      <c r="D102" s="51">
        <f t="shared" si="3"/>
        <v>199</v>
      </c>
    </row>
    <row r="103" spans="1:4" ht="12.75">
      <c r="A103" s="2" t="s">
        <v>258</v>
      </c>
      <c r="B103" s="2" t="s">
        <v>100</v>
      </c>
      <c r="C103" s="3">
        <v>215.2</v>
      </c>
      <c r="D103" s="51">
        <f t="shared" si="3"/>
        <v>269</v>
      </c>
    </row>
    <row r="104" spans="1:4" ht="12.75">
      <c r="A104" s="4" t="s">
        <v>101</v>
      </c>
      <c r="B104" s="4" t="s">
        <v>102</v>
      </c>
      <c r="C104" s="20">
        <v>239.2</v>
      </c>
      <c r="D104" s="51">
        <f t="shared" si="3"/>
        <v>299</v>
      </c>
    </row>
    <row r="105" spans="1:4" ht="12.75" customHeight="1">
      <c r="A105" s="4" t="s">
        <v>103</v>
      </c>
      <c r="B105" s="4" t="s">
        <v>104</v>
      </c>
      <c r="C105" s="20">
        <v>239.2</v>
      </c>
      <c r="D105" s="51">
        <f t="shared" si="3"/>
        <v>299</v>
      </c>
    </row>
    <row r="106" spans="1:4" ht="12.75" customHeight="1">
      <c r="A106" s="4" t="s">
        <v>105</v>
      </c>
      <c r="B106" s="4" t="s">
        <v>106</v>
      </c>
      <c r="C106" s="20">
        <v>239.2</v>
      </c>
      <c r="D106" s="51">
        <f t="shared" si="3"/>
        <v>299</v>
      </c>
    </row>
    <row r="107" spans="1:4" ht="12.75" customHeight="1">
      <c r="A107" s="4" t="s">
        <v>179</v>
      </c>
      <c r="B107" s="4" t="s">
        <v>180</v>
      </c>
      <c r="C107" s="20">
        <v>183.2</v>
      </c>
      <c r="D107" s="51">
        <f t="shared" si="3"/>
        <v>229</v>
      </c>
    </row>
    <row r="108" spans="1:4" ht="12.75" customHeight="1">
      <c r="A108" s="4" t="s">
        <v>107</v>
      </c>
      <c r="B108" s="4" t="s">
        <v>108</v>
      </c>
      <c r="C108" s="20">
        <v>95.2</v>
      </c>
      <c r="D108" s="51">
        <f t="shared" si="3"/>
        <v>119</v>
      </c>
    </row>
    <row r="109" spans="1:4" ht="12.75" customHeight="1">
      <c r="A109" s="4" t="s">
        <v>109</v>
      </c>
      <c r="B109" s="4" t="s">
        <v>110</v>
      </c>
      <c r="C109" s="20">
        <v>143.2</v>
      </c>
      <c r="D109" s="51">
        <f t="shared" si="3"/>
        <v>179</v>
      </c>
    </row>
    <row r="110" spans="1:4" ht="12.75" customHeight="1">
      <c r="A110" s="4" t="s">
        <v>111</v>
      </c>
      <c r="B110" s="4" t="s">
        <v>267</v>
      </c>
      <c r="C110" s="20">
        <v>359.2</v>
      </c>
      <c r="D110" s="51">
        <f t="shared" si="3"/>
        <v>449</v>
      </c>
    </row>
    <row r="111" spans="1:4" ht="12.75" customHeight="1">
      <c r="A111" s="4" t="s">
        <v>112</v>
      </c>
      <c r="B111" s="4" t="s">
        <v>268</v>
      </c>
      <c r="C111" s="20">
        <v>207.2</v>
      </c>
      <c r="D111" s="51">
        <f t="shared" si="3"/>
        <v>259</v>
      </c>
    </row>
    <row r="112" spans="1:4" ht="12.75" customHeight="1">
      <c r="A112" s="4" t="s">
        <v>113</v>
      </c>
      <c r="B112" s="4" t="s">
        <v>269</v>
      </c>
      <c r="C112" s="20">
        <v>236</v>
      </c>
      <c r="D112" s="51">
        <f t="shared" si="3"/>
        <v>295</v>
      </c>
    </row>
    <row r="113" spans="1:4" ht="12.75" customHeight="1">
      <c r="A113" s="4" t="s">
        <v>114</v>
      </c>
      <c r="B113" s="4" t="s">
        <v>115</v>
      </c>
      <c r="C113" s="20">
        <v>199.2</v>
      </c>
      <c r="D113" s="51">
        <f t="shared" si="3"/>
        <v>249</v>
      </c>
    </row>
    <row r="114" spans="1:4" ht="12.75" customHeight="1">
      <c r="A114" s="4" t="s">
        <v>116</v>
      </c>
      <c r="B114" s="4" t="s">
        <v>117</v>
      </c>
      <c r="C114" s="20">
        <v>271.2</v>
      </c>
      <c r="D114" s="51">
        <f t="shared" si="3"/>
        <v>339</v>
      </c>
    </row>
    <row r="115" spans="1:4" ht="12.75" customHeight="1">
      <c r="A115" s="4" t="s">
        <v>118</v>
      </c>
      <c r="B115" s="4" t="s">
        <v>219</v>
      </c>
      <c r="C115" s="20">
        <v>559.2</v>
      </c>
      <c r="D115" s="51">
        <f t="shared" si="3"/>
        <v>699</v>
      </c>
    </row>
    <row r="116" spans="1:4" ht="12.75" customHeight="1">
      <c r="A116" s="2" t="s">
        <v>119</v>
      </c>
      <c r="B116" s="2" t="s">
        <v>222</v>
      </c>
      <c r="C116" s="3">
        <v>399.2</v>
      </c>
      <c r="D116" s="51">
        <f t="shared" si="3"/>
        <v>499</v>
      </c>
    </row>
    <row r="117" spans="1:4" ht="12.75">
      <c r="A117" s="4" t="s">
        <v>120</v>
      </c>
      <c r="B117" s="4" t="s">
        <v>121</v>
      </c>
      <c r="C117" s="20">
        <v>223.2</v>
      </c>
      <c r="D117" s="51">
        <f t="shared" si="3"/>
        <v>279</v>
      </c>
    </row>
    <row r="118" spans="1:4" ht="12.75" customHeight="1">
      <c r="A118" s="4" t="s">
        <v>181</v>
      </c>
      <c r="B118" s="4" t="s">
        <v>182</v>
      </c>
      <c r="C118" s="20">
        <v>207.2</v>
      </c>
      <c r="D118" s="51">
        <f t="shared" si="3"/>
        <v>259</v>
      </c>
    </row>
    <row r="119" spans="1:4" ht="12.75" customHeight="1">
      <c r="A119" s="2" t="s">
        <v>122</v>
      </c>
      <c r="B119" s="2" t="s">
        <v>123</v>
      </c>
      <c r="C119" s="3">
        <v>207.2</v>
      </c>
      <c r="D119" s="51">
        <f t="shared" si="3"/>
        <v>259</v>
      </c>
    </row>
    <row r="120" spans="1:4" ht="12.75">
      <c r="A120" s="4" t="s">
        <v>124</v>
      </c>
      <c r="B120" s="4" t="s">
        <v>125</v>
      </c>
      <c r="C120" s="20">
        <v>319.2</v>
      </c>
      <c r="D120" s="51">
        <f t="shared" si="3"/>
        <v>399</v>
      </c>
    </row>
    <row r="121" spans="1:4" ht="12.75" customHeight="1">
      <c r="A121" s="2" t="s">
        <v>126</v>
      </c>
      <c r="B121" s="2" t="s">
        <v>127</v>
      </c>
      <c r="C121" s="3">
        <v>311.2</v>
      </c>
      <c r="D121" s="51">
        <f t="shared" si="3"/>
        <v>389</v>
      </c>
    </row>
    <row r="122" spans="1:4" ht="12.75">
      <c r="A122" s="4" t="s">
        <v>128</v>
      </c>
      <c r="B122" s="4" t="s">
        <v>129</v>
      </c>
      <c r="C122" s="20">
        <v>279.2</v>
      </c>
      <c r="D122" s="51">
        <f t="shared" si="3"/>
        <v>349</v>
      </c>
    </row>
    <row r="123" spans="1:4" ht="12.75" customHeight="1">
      <c r="A123" s="4" t="s">
        <v>130</v>
      </c>
      <c r="B123" s="4" t="s">
        <v>131</v>
      </c>
      <c r="C123" s="20">
        <v>351.2</v>
      </c>
      <c r="D123" s="51">
        <f t="shared" si="3"/>
        <v>439</v>
      </c>
    </row>
    <row r="124" spans="1:4" ht="12.75" customHeight="1">
      <c r="A124" s="4" t="s">
        <v>254</v>
      </c>
      <c r="B124" s="4" t="s">
        <v>272</v>
      </c>
      <c r="C124" s="20">
        <v>239</v>
      </c>
      <c r="D124" s="51">
        <f t="shared" si="3"/>
        <v>299</v>
      </c>
    </row>
    <row r="125" spans="1:4" ht="12.75" customHeight="1">
      <c r="A125" s="4" t="s">
        <v>132</v>
      </c>
      <c r="B125" s="4" t="s">
        <v>133</v>
      </c>
      <c r="C125" s="20">
        <v>223.2</v>
      </c>
      <c r="D125" s="51">
        <f t="shared" si="3"/>
        <v>279</v>
      </c>
    </row>
    <row r="126" spans="1:4" ht="12.75" customHeight="1">
      <c r="A126" s="4" t="s">
        <v>252</v>
      </c>
      <c r="B126" s="4" t="s">
        <v>253</v>
      </c>
      <c r="C126" s="20">
        <v>159</v>
      </c>
      <c r="D126" s="51">
        <f t="shared" si="3"/>
        <v>199</v>
      </c>
    </row>
    <row r="127" spans="1:4" ht="12.75" customHeight="1">
      <c r="A127" s="4" t="s">
        <v>250</v>
      </c>
      <c r="B127" s="4" t="s">
        <v>251</v>
      </c>
      <c r="C127" s="20">
        <v>79.2</v>
      </c>
      <c r="D127" s="51">
        <f t="shared" si="3"/>
        <v>99</v>
      </c>
    </row>
    <row r="128" spans="1:4" ht="12.75" customHeight="1">
      <c r="A128" s="1"/>
      <c r="B128" s="1" t="s">
        <v>134</v>
      </c>
      <c r="C128" s="5"/>
      <c r="D128" s="1"/>
    </row>
    <row r="129" spans="1:4" ht="12.75" customHeight="1">
      <c r="A129" s="4" t="s">
        <v>197</v>
      </c>
      <c r="B129" s="4" t="s">
        <v>196</v>
      </c>
      <c r="C129" s="20">
        <v>367.2</v>
      </c>
      <c r="D129" s="51">
        <f aca="true" t="shared" si="4" ref="D129:D141">ROUND(IF(C129="","",C129*1.25),0)</f>
        <v>459</v>
      </c>
    </row>
    <row r="130" spans="1:4" ht="12.75" customHeight="1">
      <c r="A130" s="4" t="s">
        <v>198</v>
      </c>
      <c r="B130" s="4" t="s">
        <v>199</v>
      </c>
      <c r="C130" s="20">
        <v>335.2</v>
      </c>
      <c r="D130" s="51">
        <f t="shared" si="4"/>
        <v>419</v>
      </c>
    </row>
    <row r="131" spans="1:4" ht="12.75" customHeight="1">
      <c r="A131" s="4" t="s">
        <v>200</v>
      </c>
      <c r="B131" s="4" t="s">
        <v>201</v>
      </c>
      <c r="C131" s="20">
        <v>119.2</v>
      </c>
      <c r="D131" s="51">
        <f t="shared" si="4"/>
        <v>149</v>
      </c>
    </row>
    <row r="132" spans="1:4" ht="12.75" customHeight="1">
      <c r="A132" s="2" t="s">
        <v>194</v>
      </c>
      <c r="B132" s="2" t="s">
        <v>195</v>
      </c>
      <c r="C132" s="3">
        <v>215.2</v>
      </c>
      <c r="D132" s="51">
        <f t="shared" si="4"/>
        <v>269</v>
      </c>
    </row>
    <row r="133" spans="1:4" ht="12.75">
      <c r="A133" s="4" t="s">
        <v>141</v>
      </c>
      <c r="B133" s="4" t="s">
        <v>142</v>
      </c>
      <c r="C133" s="20">
        <v>239.2</v>
      </c>
      <c r="D133" s="51">
        <f t="shared" si="4"/>
        <v>299</v>
      </c>
    </row>
    <row r="134" spans="1:4" ht="12.75" customHeight="1">
      <c r="A134" s="4" t="s">
        <v>135</v>
      </c>
      <c r="B134" s="4" t="s">
        <v>136</v>
      </c>
      <c r="C134" s="20">
        <v>87.2</v>
      </c>
      <c r="D134" s="51">
        <f t="shared" si="4"/>
        <v>109</v>
      </c>
    </row>
    <row r="135" spans="1:4" ht="12.75" customHeight="1">
      <c r="A135" s="4" t="s">
        <v>137</v>
      </c>
      <c r="B135" s="4" t="s">
        <v>138</v>
      </c>
      <c r="C135" s="20">
        <v>391.2</v>
      </c>
      <c r="D135" s="51">
        <f t="shared" si="4"/>
        <v>489</v>
      </c>
    </row>
    <row r="136" spans="1:4" ht="12.75" customHeight="1">
      <c r="A136" s="4" t="s">
        <v>139</v>
      </c>
      <c r="B136" s="4" t="s">
        <v>140</v>
      </c>
      <c r="C136" s="20">
        <v>396</v>
      </c>
      <c r="D136" s="51">
        <f t="shared" si="4"/>
        <v>495</v>
      </c>
    </row>
    <row r="137" spans="1:4" ht="12.75" customHeight="1">
      <c r="A137" s="4" t="s">
        <v>202</v>
      </c>
      <c r="B137" s="4" t="s">
        <v>203</v>
      </c>
      <c r="C137" s="20">
        <v>759.2</v>
      </c>
      <c r="D137" s="51">
        <f t="shared" si="4"/>
        <v>949</v>
      </c>
    </row>
    <row r="138" spans="1:4" ht="12.75" customHeight="1">
      <c r="A138" s="47" t="s">
        <v>204</v>
      </c>
      <c r="B138" s="47" t="s">
        <v>205</v>
      </c>
      <c r="C138" s="20">
        <v>143.2</v>
      </c>
      <c r="D138" s="51">
        <f t="shared" si="4"/>
        <v>179</v>
      </c>
    </row>
    <row r="139" spans="1:4" ht="12.75" customHeight="1">
      <c r="A139" s="19" t="s">
        <v>259</v>
      </c>
      <c r="B139" s="19" t="s">
        <v>270</v>
      </c>
      <c r="C139" s="46">
        <v>476</v>
      </c>
      <c r="D139" s="51">
        <f t="shared" si="4"/>
        <v>595</v>
      </c>
    </row>
    <row r="140" spans="1:4" ht="12.75" customHeight="1">
      <c r="A140" s="48" t="s">
        <v>260</v>
      </c>
      <c r="B140" s="19" t="s">
        <v>271</v>
      </c>
      <c r="C140" s="46">
        <v>1039.2</v>
      </c>
      <c r="D140" s="51">
        <f t="shared" si="4"/>
        <v>1299</v>
      </c>
    </row>
    <row r="141" spans="1:4" ht="12.75" customHeight="1">
      <c r="A141" s="32" t="s">
        <v>204</v>
      </c>
      <c r="B141" s="32" t="s">
        <v>249</v>
      </c>
      <c r="C141" s="20">
        <v>1596</v>
      </c>
      <c r="D141" s="51">
        <f t="shared" si="4"/>
        <v>1995</v>
      </c>
    </row>
    <row r="142" spans="1:4" ht="12.75" customHeight="1">
      <c r="A142" s="1"/>
      <c r="B142" s="1" t="s">
        <v>206</v>
      </c>
      <c r="C142" s="5"/>
      <c r="D142" s="1"/>
    </row>
    <row r="143" spans="1:4" ht="12.75">
      <c r="A143" s="2" t="s">
        <v>143</v>
      </c>
      <c r="B143" s="2" t="s">
        <v>144</v>
      </c>
      <c r="C143" s="3">
        <v>639.2</v>
      </c>
      <c r="D143" s="51">
        <f aca="true" t="shared" si="5" ref="D143:D150">ROUND(IF(C143="","",C143*1.25),0)</f>
        <v>799</v>
      </c>
    </row>
    <row r="144" spans="1:4" ht="12.75">
      <c r="A144" s="2" t="s">
        <v>145</v>
      </c>
      <c r="B144" s="2" t="s">
        <v>146</v>
      </c>
      <c r="C144" s="3">
        <v>783.2</v>
      </c>
      <c r="D144" s="51">
        <f t="shared" si="5"/>
        <v>979</v>
      </c>
    </row>
    <row r="145" spans="1:4" ht="12.75">
      <c r="A145" s="2" t="s">
        <v>4</v>
      </c>
      <c r="B145" s="2" t="s">
        <v>147</v>
      </c>
      <c r="C145" s="3">
        <v>391.2</v>
      </c>
      <c r="D145" s="51">
        <f t="shared" si="5"/>
        <v>489</v>
      </c>
    </row>
    <row r="146" spans="1:4" ht="12.75">
      <c r="A146" s="2" t="s">
        <v>223</v>
      </c>
      <c r="B146" s="2" t="s">
        <v>224</v>
      </c>
      <c r="C146" s="3">
        <v>239.2</v>
      </c>
      <c r="D146" s="51">
        <f t="shared" si="5"/>
        <v>299</v>
      </c>
    </row>
    <row r="147" spans="1:4" ht="12.75">
      <c r="A147" s="2" t="s">
        <v>217</v>
      </c>
      <c r="B147" s="2" t="s">
        <v>207</v>
      </c>
      <c r="C147" s="3">
        <v>112</v>
      </c>
      <c r="D147" s="51">
        <f t="shared" si="5"/>
        <v>140</v>
      </c>
    </row>
    <row r="148" spans="1:4" ht="12.75">
      <c r="A148" s="2" t="s">
        <v>218</v>
      </c>
      <c r="B148" s="2" t="s">
        <v>208</v>
      </c>
      <c r="C148" s="3">
        <v>96</v>
      </c>
      <c r="D148" s="51">
        <f t="shared" si="5"/>
        <v>120</v>
      </c>
    </row>
    <row r="149" spans="1:4" ht="12.75">
      <c r="A149" s="2" t="s">
        <v>215</v>
      </c>
      <c r="B149" s="2" t="s">
        <v>216</v>
      </c>
      <c r="C149" s="3">
        <v>11.2</v>
      </c>
      <c r="D149" s="51">
        <f t="shared" si="5"/>
        <v>14</v>
      </c>
    </row>
    <row r="150" spans="1:4" ht="12.75">
      <c r="A150" s="2" t="s">
        <v>220</v>
      </c>
      <c r="B150" s="2" t="s">
        <v>221</v>
      </c>
      <c r="C150" s="3">
        <v>8</v>
      </c>
      <c r="D150" s="51">
        <f t="shared" si="5"/>
        <v>10</v>
      </c>
    </row>
    <row r="151" spans="1:4" ht="12.75">
      <c r="A151" s="1" t="s">
        <v>0</v>
      </c>
      <c r="B151" s="1" t="s">
        <v>148</v>
      </c>
      <c r="C151" s="5"/>
      <c r="D151" s="1"/>
    </row>
    <row r="152" spans="1:4" ht="12.75" customHeight="1">
      <c r="A152" s="4"/>
      <c r="B152" s="4" t="s">
        <v>149</v>
      </c>
      <c r="C152" s="20"/>
      <c r="D152" s="22"/>
    </row>
    <row r="153" spans="1:4" ht="12.75" customHeight="1">
      <c r="A153" s="1"/>
      <c r="B153" s="1" t="s">
        <v>150</v>
      </c>
      <c r="C153" s="5"/>
      <c r="D153" s="1"/>
    </row>
    <row r="154" spans="1:4" ht="12.75" customHeight="1">
      <c r="A154" s="17" t="s">
        <v>151</v>
      </c>
      <c r="B154" s="23" t="s">
        <v>152</v>
      </c>
      <c r="C154" s="18">
        <v>239.2</v>
      </c>
      <c r="D154" s="51">
        <f>ROUND(IF(C154="","",C154*1.25),0)</f>
        <v>299</v>
      </c>
    </row>
    <row r="155" spans="1:4" ht="12.75">
      <c r="A155" s="17" t="s">
        <v>153</v>
      </c>
      <c r="B155" s="23" t="s">
        <v>154</v>
      </c>
      <c r="C155" s="18">
        <v>479.2</v>
      </c>
      <c r="D155" s="51">
        <f>ROUND(IF(C155="","",C155*1.25),0)</f>
        <v>599</v>
      </c>
    </row>
    <row r="156" spans="1:4" ht="12.75">
      <c r="A156" s="17" t="s">
        <v>155</v>
      </c>
      <c r="B156" s="23" t="s">
        <v>156</v>
      </c>
      <c r="C156" s="18">
        <v>335.2</v>
      </c>
      <c r="D156" s="51">
        <f>ROUND(IF(C156="","",C156*1.25),0)</f>
        <v>419</v>
      </c>
    </row>
    <row r="157" spans="1:4" ht="12.75">
      <c r="A157" s="17"/>
      <c r="B157" s="23" t="s">
        <v>157</v>
      </c>
      <c r="C157" s="24"/>
      <c r="D157" s="24"/>
    </row>
    <row r="158" spans="1:4" ht="12.75">
      <c r="A158" s="1"/>
      <c r="B158" s="1"/>
      <c r="C158" s="1"/>
      <c r="D158" s="1"/>
    </row>
    <row r="159" spans="1:4" ht="12.75">
      <c r="A159" s="29"/>
      <c r="B159" s="29"/>
      <c r="C159" s="29"/>
      <c r="D159" s="29"/>
    </row>
    <row r="161" spans="1:4" ht="23.25">
      <c r="A161" s="73" t="s">
        <v>333</v>
      </c>
      <c r="B161" s="74"/>
      <c r="C161" s="74"/>
      <c r="D161" s="75"/>
    </row>
    <row r="162" spans="1:4" ht="12.75">
      <c r="A162" s="52"/>
      <c r="B162" s="52" t="s">
        <v>287</v>
      </c>
      <c r="C162" s="52" t="s">
        <v>288</v>
      </c>
      <c r="D162" s="52" t="s">
        <v>289</v>
      </c>
    </row>
    <row r="163" spans="1:4" ht="12.75">
      <c r="A163" s="53" t="s">
        <v>290</v>
      </c>
      <c r="B163" s="54" t="s">
        <v>291</v>
      </c>
      <c r="C163" s="18">
        <v>1036</v>
      </c>
      <c r="D163" s="51">
        <f>ROUND(C163*1.25,0)</f>
        <v>1295</v>
      </c>
    </row>
    <row r="164" spans="1:4" ht="12.75">
      <c r="A164" s="53" t="s">
        <v>292</v>
      </c>
      <c r="B164" s="54" t="s">
        <v>293</v>
      </c>
      <c r="C164" s="18">
        <v>1595</v>
      </c>
      <c r="D164" s="51">
        <f aca="true" t="shared" si="6" ref="D164:D180">ROUND(C164*1.25,0)</f>
        <v>1994</v>
      </c>
    </row>
    <row r="165" spans="1:4" ht="12.75">
      <c r="A165" s="53" t="s">
        <v>294</v>
      </c>
      <c r="B165" s="54" t="s">
        <v>295</v>
      </c>
      <c r="C165" s="18">
        <v>55.2</v>
      </c>
      <c r="D165" s="51">
        <f t="shared" si="6"/>
        <v>69</v>
      </c>
    </row>
    <row r="166" spans="1:4" ht="12.75">
      <c r="A166" s="53" t="s">
        <v>296</v>
      </c>
      <c r="B166" s="54" t="s">
        <v>297</v>
      </c>
      <c r="C166" s="18">
        <v>375.2</v>
      </c>
      <c r="D166" s="51">
        <f t="shared" si="6"/>
        <v>469</v>
      </c>
    </row>
    <row r="167" spans="1:4" ht="12.75">
      <c r="A167" s="53" t="s">
        <v>298</v>
      </c>
      <c r="B167" s="54" t="s">
        <v>299</v>
      </c>
      <c r="C167" s="18">
        <v>119.2</v>
      </c>
      <c r="D167" s="51">
        <f t="shared" si="6"/>
        <v>149</v>
      </c>
    </row>
    <row r="168" spans="1:4" ht="12.75">
      <c r="A168" s="53" t="s">
        <v>300</v>
      </c>
      <c r="B168" s="54" t="s">
        <v>301</v>
      </c>
      <c r="C168" s="18">
        <v>39.2</v>
      </c>
      <c r="D168" s="51">
        <f t="shared" si="6"/>
        <v>49</v>
      </c>
    </row>
    <row r="169" spans="1:4" ht="12.75">
      <c r="A169" s="53" t="s">
        <v>302</v>
      </c>
      <c r="B169" s="54" t="s">
        <v>303</v>
      </c>
      <c r="C169" s="18">
        <v>215.2</v>
      </c>
      <c r="D169" s="51">
        <f t="shared" si="6"/>
        <v>269</v>
      </c>
    </row>
    <row r="170" spans="1:4" ht="12.75">
      <c r="A170" s="53" t="s">
        <v>304</v>
      </c>
      <c r="B170" s="54" t="s">
        <v>305</v>
      </c>
      <c r="C170" s="18">
        <v>279.2</v>
      </c>
      <c r="D170" s="51">
        <f t="shared" si="6"/>
        <v>349</v>
      </c>
    </row>
    <row r="171" spans="1:4" ht="12.75">
      <c r="A171" s="53" t="s">
        <v>306</v>
      </c>
      <c r="B171" s="54" t="s">
        <v>307</v>
      </c>
      <c r="C171" s="18">
        <v>279.2</v>
      </c>
      <c r="D171" s="51">
        <f t="shared" si="6"/>
        <v>349</v>
      </c>
    </row>
    <row r="172" spans="1:4" ht="12.75">
      <c r="A172" s="53" t="s">
        <v>308</v>
      </c>
      <c r="B172" s="54" t="s">
        <v>309</v>
      </c>
      <c r="C172" s="18">
        <v>479.2</v>
      </c>
      <c r="D172" s="51">
        <f t="shared" si="6"/>
        <v>599</v>
      </c>
    </row>
    <row r="173" spans="1:4" ht="12.75">
      <c r="A173" s="53" t="s">
        <v>310</v>
      </c>
      <c r="B173" s="54" t="s">
        <v>311</v>
      </c>
      <c r="C173" s="18">
        <v>479.2</v>
      </c>
      <c r="D173" s="51">
        <f t="shared" si="6"/>
        <v>599</v>
      </c>
    </row>
    <row r="174" spans="1:4" ht="12.75">
      <c r="A174" s="53" t="s">
        <v>312</v>
      </c>
      <c r="B174" s="54" t="s">
        <v>313</v>
      </c>
      <c r="C174" s="18">
        <v>159.2</v>
      </c>
      <c r="D174" s="51">
        <f t="shared" si="6"/>
        <v>199</v>
      </c>
    </row>
    <row r="175" spans="1:4" ht="12.75">
      <c r="A175" s="53" t="s">
        <v>314</v>
      </c>
      <c r="B175" s="54" t="s">
        <v>315</v>
      </c>
      <c r="C175" s="18">
        <v>159.2</v>
      </c>
      <c r="D175" s="51">
        <f t="shared" si="6"/>
        <v>199</v>
      </c>
    </row>
    <row r="176" spans="1:4" ht="12.75">
      <c r="A176" s="53" t="s">
        <v>316</v>
      </c>
      <c r="B176" s="54" t="s">
        <v>317</v>
      </c>
      <c r="C176" s="18">
        <v>223.2</v>
      </c>
      <c r="D176" s="51">
        <f t="shared" si="6"/>
        <v>279</v>
      </c>
    </row>
    <row r="177" spans="1:4" ht="12.75">
      <c r="A177" s="53" t="s">
        <v>318</v>
      </c>
      <c r="B177" s="54" t="s">
        <v>319</v>
      </c>
      <c r="C177" s="18">
        <v>111.2</v>
      </c>
      <c r="D177" s="51">
        <f t="shared" si="6"/>
        <v>139</v>
      </c>
    </row>
    <row r="178" spans="1:4" ht="12.75">
      <c r="A178" s="55" t="s">
        <v>320</v>
      </c>
      <c r="B178" s="56" t="s">
        <v>321</v>
      </c>
      <c r="C178" s="18">
        <v>295.2</v>
      </c>
      <c r="D178" s="51">
        <f t="shared" si="6"/>
        <v>369</v>
      </c>
    </row>
    <row r="179" spans="1:4" ht="12.75">
      <c r="A179" s="57" t="s">
        <v>322</v>
      </c>
      <c r="B179" s="58" t="s">
        <v>323</v>
      </c>
      <c r="C179" s="59">
        <v>3196</v>
      </c>
      <c r="D179" s="60">
        <f t="shared" si="6"/>
        <v>3995</v>
      </c>
    </row>
    <row r="180" spans="1:4" ht="12.75">
      <c r="A180" s="55" t="s">
        <v>324</v>
      </c>
      <c r="B180" s="56" t="s">
        <v>325</v>
      </c>
      <c r="C180" s="18">
        <v>4396</v>
      </c>
      <c r="D180" s="61">
        <f t="shared" si="6"/>
        <v>5495</v>
      </c>
    </row>
    <row r="181" spans="1:4" ht="12.75">
      <c r="A181" s="62"/>
      <c r="B181" s="62"/>
      <c r="C181" s="62"/>
      <c r="D181" s="63"/>
    </row>
    <row r="182" spans="1:4" ht="12.75">
      <c r="A182" s="64" t="s">
        <v>326</v>
      </c>
      <c r="B182" s="65"/>
      <c r="C182" s="65"/>
      <c r="D182" s="66"/>
    </row>
    <row r="183" spans="1:4" ht="12.75">
      <c r="A183" s="67" t="s">
        <v>327</v>
      </c>
      <c r="B183" s="68" t="s">
        <v>328</v>
      </c>
      <c r="C183" s="68"/>
      <c r="D183" s="69"/>
    </row>
    <row r="184" spans="1:4" ht="12.75">
      <c r="A184" s="67" t="s">
        <v>327</v>
      </c>
      <c r="B184" s="68" t="s">
        <v>329</v>
      </c>
      <c r="C184" s="68"/>
      <c r="D184" s="69"/>
    </row>
    <row r="185" spans="1:4" ht="12.75">
      <c r="A185" s="67" t="s">
        <v>327</v>
      </c>
      <c r="B185" s="68" t="s">
        <v>330</v>
      </c>
      <c r="C185" s="68"/>
      <c r="D185" s="69"/>
    </row>
    <row r="186" spans="1:4" ht="12.75">
      <c r="A186" s="67" t="s">
        <v>327</v>
      </c>
      <c r="B186" s="68" t="s">
        <v>331</v>
      </c>
      <c r="C186" s="68"/>
      <c r="D186" s="69"/>
    </row>
    <row r="187" spans="1:4" ht="12.75">
      <c r="A187" s="70" t="s">
        <v>327</v>
      </c>
      <c r="B187" s="71" t="s">
        <v>332</v>
      </c>
      <c r="C187" s="71"/>
      <c r="D187" s="72"/>
    </row>
    <row r="188" spans="1:4" ht="12.75">
      <c r="A188" s="62"/>
      <c r="B188" s="62"/>
      <c r="C188" s="62"/>
      <c r="D188" s="62"/>
    </row>
    <row r="189" spans="1:3" ht="12.75">
      <c r="A189" s="39" t="s">
        <v>160</v>
      </c>
      <c r="B189" s="30"/>
      <c r="C189" s="25" t="s">
        <v>158</v>
      </c>
    </row>
    <row r="190" spans="1:3" ht="12.75">
      <c r="A190" s="27" t="s">
        <v>255</v>
      </c>
      <c r="B190" s="30"/>
      <c r="C190" s="25" t="s">
        <v>159</v>
      </c>
    </row>
    <row r="191" spans="1:3" ht="12.75">
      <c r="A191" s="27" t="s">
        <v>256</v>
      </c>
      <c r="B191" s="30"/>
      <c r="C191" s="25" t="s">
        <v>183</v>
      </c>
    </row>
    <row r="192" spans="1:4" ht="12.75">
      <c r="A192" s="27" t="s">
        <v>161</v>
      </c>
      <c r="B192" s="28" t="s">
        <v>162</v>
      </c>
      <c r="C192" s="26"/>
      <c r="D192" s="26"/>
    </row>
    <row r="193" spans="1:4" ht="12.75">
      <c r="A193" s="27" t="s">
        <v>163</v>
      </c>
      <c r="B193" s="28" t="s">
        <v>164</v>
      </c>
      <c r="D193" s="26"/>
    </row>
  </sheetData>
  <sheetProtection password="C7F6" sheet="1" objects="1" scenarios="1" selectLockedCells="1" selectUnlockedCells="1"/>
  <mergeCells count="2">
    <mergeCell ref="A1:D1"/>
    <mergeCell ref="A161:D161"/>
  </mergeCells>
  <hyperlinks>
    <hyperlink ref="B193" r:id="rId1" display="www.elfoflash.dk"/>
    <hyperlink ref="B192" r:id="rId2" display="elfoflash@elfoflash.dk"/>
  </hyperlinks>
  <printOptions horizontalCentered="1"/>
  <pageMargins left="0.7874015748031497" right="0.7874015748031497" top="0.9769791666666666" bottom="0.7874015748031497" header="0.1968503937007874" footer="0.2362204724409449"/>
  <pageSetup fitToHeight="3" horizontalDpi="600" verticalDpi="600" orientation="portrait" paperSize="9" scale="83" r:id="rId4"/>
  <headerFooter alignWithMargins="0">
    <oddHeader>&amp;C&amp;G
</oddHeader>
    <oddFooter>&amp;LPrisliste 27/06/2009&amp;CSide &amp;P af &amp;N</oddFooter>
  </headerFooter>
  <rowBreaks count="2" manualBreakCount="2">
    <brk id="65" max="255" man="1"/>
    <brk id="127" max="255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Grenaa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Documents/ElfoFlash Prisliste</dc:title>
  <dc:subject/>
  <dc:creator>peh</dc:creator>
  <cp:keywords/>
  <dc:description/>
  <cp:lastModifiedBy>Poul Erik</cp:lastModifiedBy>
  <cp:lastPrinted>2009-06-28T09:50:49Z</cp:lastPrinted>
  <dcterms:created xsi:type="dcterms:W3CDTF">2005-02-02T09:39:49Z</dcterms:created>
  <dcterms:modified xsi:type="dcterms:W3CDTF">2009-06-28T09:58:19Z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